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waiw\Desktop\学会\20 回\20回薬局\"/>
    </mc:Choice>
  </mc:AlternateContent>
  <xr:revisionPtr revIDLastSave="0" documentId="13_ncr:1_{E519A34C-7E0E-4751-8AE9-A0F1BE919F9A}" xr6:coauthVersionLast="47" xr6:coauthVersionMax="47" xr10:uidLastSave="{00000000-0000-0000-0000-000000000000}"/>
  <bookViews>
    <workbookView xWindow="-120" yWindow="-120" windowWidth="29040" windowHeight="15720" xr2:uid="{3C86FEF7-56BC-4DA4-B3FC-6AF7967F4D2E}"/>
  </bookViews>
  <sheets>
    <sheet name="企業展示　申し込み書" sheetId="1" r:id="rId1"/>
    <sheet name="記入例" sheetId="3" r:id="rId2"/>
  </sheets>
  <definedNames>
    <definedName name="_Hlk130393172" localSheetId="0">'企業展示　申し込み書'!$J$25</definedName>
    <definedName name="_Hlk130393172" localSheetId="1">記入例!$J$25</definedName>
    <definedName name="_xlnm.Print_Area" localSheetId="0">'企業展示　申し込み書'!$A$1:$J$25</definedName>
    <definedName name="_xlnm.Print_Area" localSheetId="1">記入例!$A$1:$J$25</definedName>
    <definedName name="小間数" localSheetId="1">記入例!#REF!</definedName>
    <definedName name="小間数">'企業展示　申し込み書'!#REF!</definedName>
    <definedName name="申込区分" localSheetId="1">記入例!#REF!</definedName>
    <definedName name="申込区分">'企業展示　申し込み書'!#REF!</definedName>
    <definedName name="料金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F19" i="3" l="1"/>
  <c r="E19" i="3"/>
  <c r="F18" i="3"/>
  <c r="E18" i="3"/>
  <c r="F17" i="3"/>
  <c r="E17" i="3"/>
  <c r="F16" i="3"/>
  <c r="E16" i="3"/>
  <c r="F15" i="3"/>
  <c r="E15" i="3"/>
  <c r="F14" i="3"/>
  <c r="E14" i="3"/>
  <c r="E15" i="1"/>
  <c r="E16" i="1"/>
  <c r="E17" i="1"/>
  <c r="E18" i="1"/>
  <c r="E19" i="1"/>
  <c r="E14" i="1"/>
  <c r="C21" i="1" s="1"/>
  <c r="F15" i="1"/>
  <c r="F16" i="1"/>
  <c r="F17" i="1"/>
  <c r="F18" i="1"/>
  <c r="F19" i="1"/>
  <c r="F14" i="1"/>
</calcChain>
</file>

<file path=xl/sharedStrings.xml><?xml version="1.0" encoding="utf-8"?>
<sst xmlns="http://schemas.openxmlformats.org/spreadsheetml/2006/main" count="102" uniqueCount="55">
  <si>
    <t>部署</t>
    <rPh sb="0" eb="2">
      <t>ブショ</t>
    </rPh>
    <phoneticPr fontId="3"/>
  </si>
  <si>
    <t>FAX</t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</si>
  <si>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</si>
  <si>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</si>
  <si>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ご住所</t>
    <rPh sb="1" eb="3">
      <t>ジュウショ</t>
    </rPh>
    <phoneticPr fontId="3"/>
  </si>
  <si>
    <t>メールアドレス</t>
    <phoneticPr fontId="3"/>
  </si>
  <si>
    <t>貴　社  名</t>
    <rPh sb="0" eb="1">
      <t>タカシ</t>
    </rPh>
    <rPh sb="2" eb="3">
      <t>シャ</t>
    </rPh>
    <phoneticPr fontId="3"/>
  </si>
  <si>
    <t>ご芳名</t>
    <rPh sb="1" eb="3">
      <t>ホウメイ</t>
    </rPh>
    <phoneticPr fontId="3"/>
  </si>
  <si>
    <t>備考</t>
  </si>
  <si>
    <t>貴　社  名（かな）</t>
    <rPh sb="0" eb="1">
      <t>タカシ</t>
    </rPh>
    <rPh sb="2" eb="3">
      <t>シャ</t>
    </rPh>
    <phoneticPr fontId="3"/>
  </si>
  <si>
    <t>数字、ハイフンのみご入力ください</t>
    <rPh sb="0" eb="2">
      <t>スウジ</t>
    </rPh>
    <rPh sb="10" eb="12">
      <t>ニュウリョク</t>
    </rPh>
    <phoneticPr fontId="1"/>
  </si>
  <si>
    <t>第20回日本薬局学会学術総会協賛　企業展示　お申込み用紙</t>
    <rPh sb="0" eb="1">
      <t>ダイ</t>
    </rPh>
    <rPh sb="3" eb="4">
      <t>カイ</t>
    </rPh>
    <rPh sb="4" eb="6">
      <t>ニホン</t>
    </rPh>
    <rPh sb="6" eb="8">
      <t>ヤッキョク</t>
    </rPh>
    <rPh sb="8" eb="10">
      <t>ガッカイ</t>
    </rPh>
    <rPh sb="10" eb="12">
      <t>ガクジュツ</t>
    </rPh>
    <rPh sb="12" eb="14">
      <t>ソウカイ</t>
    </rPh>
    <rPh sb="14" eb="16">
      <t>キョウサン</t>
    </rPh>
    <rPh sb="17" eb="19">
      <t>キギョウ</t>
    </rPh>
    <rPh sb="19" eb="21">
      <t>テンジ</t>
    </rPh>
    <rPh sb="23" eb="25">
      <t>モウシコ</t>
    </rPh>
    <rPh sb="26" eb="28">
      <t>ヨウシ</t>
    </rPh>
    <phoneticPr fontId="3"/>
  </si>
  <si>
    <t>申込日</t>
    <rPh sb="0" eb="3">
      <t>モウシコミビ</t>
    </rPh>
    <phoneticPr fontId="1"/>
  </si>
  <si>
    <t>小間数</t>
    <rPh sb="0" eb="2">
      <t>コマ</t>
    </rPh>
    <rPh sb="2" eb="3">
      <t>スウ</t>
    </rPh>
    <phoneticPr fontId="1"/>
  </si>
  <si>
    <t>出展物
（予定）</t>
    <rPh sb="0" eb="3">
      <t>シュッテンブツ</t>
    </rPh>
    <rPh sb="5" eb="7">
      <t>ヨテイ</t>
    </rPh>
    <phoneticPr fontId="1"/>
  </si>
  <si>
    <t>Email 返信先：2026psj@kwcs.jp　第20回日本薬局学会学術総会　運営準備室　宛</t>
    <phoneticPr fontId="1"/>
  </si>
  <si>
    <t>基礎小間（会員）</t>
    <phoneticPr fontId="1"/>
  </si>
  <si>
    <t>基礎小間（非会員）</t>
    <phoneticPr fontId="1"/>
  </si>
  <si>
    <t>スペース小間（会員）</t>
    <phoneticPr fontId="1"/>
  </si>
  <si>
    <t>スペース小間（非会員）</t>
    <rPh sb="7" eb="8">
      <t>ヒ</t>
    </rPh>
    <phoneticPr fontId="1"/>
  </si>
  <si>
    <t>模擬薬局展示</t>
    <rPh sb="0" eb="4">
      <t>モギヤッキョク</t>
    </rPh>
    <rPh sb="4" eb="6">
      <t>テンジ</t>
    </rPh>
    <phoneticPr fontId="1"/>
  </si>
  <si>
    <t>書籍展示</t>
    <rPh sb="0" eb="2">
      <t>ショセキ</t>
    </rPh>
    <rPh sb="2" eb="4">
      <t>テンジ</t>
    </rPh>
    <phoneticPr fontId="1"/>
  </si>
  <si>
    <t>種類</t>
    <rPh sb="0" eb="2">
      <t>シュルイ</t>
    </rPh>
    <phoneticPr fontId="1"/>
  </si>
  <si>
    <t>申込区分</t>
    <rPh sb="0" eb="4">
      <t>モウシコミクブン</t>
    </rPh>
    <phoneticPr fontId="1"/>
  </si>
  <si>
    <t>申し込む</t>
  </si>
  <si>
    <t>基礎小間（会員）(1.8m×0.9m×2.1m)</t>
    <phoneticPr fontId="1"/>
  </si>
  <si>
    <t>スペース小間（会員）(1.8m×1.5m)</t>
    <phoneticPr fontId="1"/>
  </si>
  <si>
    <t>基礎小間（非会員）(1.8m×0.9m×2.1m)</t>
    <phoneticPr fontId="1"/>
  </si>
  <si>
    <t>スペース小間（非会員）(1.8m×1.5m)</t>
    <rPh sb="7" eb="8">
      <t>ヒ</t>
    </rPh>
    <phoneticPr fontId="1"/>
  </si>
  <si>
    <t xml:space="preserve">模擬薬局展示(30㎡～40㎡) </t>
    <rPh sb="0" eb="4">
      <t>モギヤッキョク</t>
    </rPh>
    <rPh sb="4" eb="6">
      <t>テンジ</t>
    </rPh>
    <phoneticPr fontId="1"/>
  </si>
  <si>
    <t>書籍展示(0.9m×1.8m)　</t>
    <rPh sb="0" eb="2">
      <t>ショセキ</t>
    </rPh>
    <rPh sb="2" eb="4">
      <t>テンジ</t>
    </rPh>
    <phoneticPr fontId="1"/>
  </si>
  <si>
    <t>1小間</t>
  </si>
  <si>
    <t>出展区分　料金　</t>
    <rPh sb="2" eb="4">
      <t>クブン</t>
    </rPh>
    <rPh sb="5" eb="7">
      <t>リョウキン</t>
    </rPh>
    <phoneticPr fontId="1"/>
  </si>
  <si>
    <t>1卓</t>
    <rPh sb="1" eb="2">
      <t>タク</t>
    </rPh>
    <phoneticPr fontId="1"/>
  </si>
  <si>
    <t>１．お申込みいただくご担当者様の情報をご入力ください。</t>
    <rPh sb="3" eb="5">
      <t>モウシコ</t>
    </rPh>
    <rPh sb="11" eb="14">
      <t>タントウシャ</t>
    </rPh>
    <rPh sb="14" eb="15">
      <t>サマ</t>
    </rPh>
    <rPh sb="16" eb="18">
      <t>ジョウホウ</t>
    </rPh>
    <rPh sb="20" eb="22">
      <t>ニュウリョク</t>
    </rPh>
    <phoneticPr fontId="1"/>
  </si>
  <si>
    <t>株式会社キョードープラス</t>
    <rPh sb="0" eb="4">
      <t>カブシキガイシャ</t>
    </rPh>
    <phoneticPr fontId="1"/>
  </si>
  <si>
    <t>かぶしきがいしゃきょーどーぷらす</t>
    <phoneticPr fontId="1"/>
  </si>
  <si>
    <t>営業部</t>
    <rPh sb="0" eb="3">
      <t>エイギョウブ</t>
    </rPh>
    <phoneticPr fontId="1"/>
  </si>
  <si>
    <t>山田　太郎</t>
    <rPh sb="0" eb="2">
      <t>ヤマダ</t>
    </rPh>
    <rPh sb="3" eb="5">
      <t>タロウ</t>
    </rPh>
    <phoneticPr fontId="1"/>
  </si>
  <si>
    <t>700-0976</t>
    <phoneticPr fontId="1"/>
  </si>
  <si>
    <t>086-250-7681</t>
    <phoneticPr fontId="1"/>
  </si>
  <si>
    <t>086-250-7682</t>
    <phoneticPr fontId="1"/>
  </si>
  <si>
    <t>2026psj@kwcs.jp</t>
    <phoneticPr fontId="1"/>
  </si>
  <si>
    <t>2.ご希望のお申込区分のセルをクリックし、「申し込む」を選択し、　小間数をご入力ください。　
　　金額・申込日は自動計算されます。</t>
    <rPh sb="33" eb="36">
      <t>コマスウ</t>
    </rPh>
    <rPh sb="38" eb="40">
      <t>ニュウリョク</t>
    </rPh>
    <rPh sb="49" eb="51">
      <t>キンガク</t>
    </rPh>
    <rPh sb="52" eb="55">
      <t>モウシコミビ</t>
    </rPh>
    <rPh sb="56" eb="58">
      <t>ジドウ</t>
    </rPh>
    <rPh sb="58" eb="60">
      <t>ケイサン</t>
    </rPh>
    <phoneticPr fontId="1"/>
  </si>
  <si>
    <t>岡山県岡山市北区辰巳20-110</t>
    <rPh sb="0" eb="3">
      <t>オカヤマケン</t>
    </rPh>
    <rPh sb="3" eb="6">
      <t>オカヤマシ</t>
    </rPh>
    <rPh sb="6" eb="8">
      <t>キタク</t>
    </rPh>
    <rPh sb="8" eb="10">
      <t>タツミ</t>
    </rPh>
    <phoneticPr fontId="1"/>
  </si>
  <si>
    <t>＊40㎡以上は別途費用が必要です。</t>
    <rPh sb="4" eb="6">
      <t>イジョウ</t>
    </rPh>
    <rPh sb="7" eb="9">
      <t>ベット</t>
    </rPh>
    <rPh sb="9" eb="11">
      <t>ヒヨウ</t>
    </rPh>
    <rPh sb="12" eb="14">
      <t>ヒツヨウ</t>
    </rPh>
    <phoneticPr fontId="1"/>
  </si>
  <si>
    <t>←自動入力されます
修正のある場合はご入力ください。</t>
    <rPh sb="1" eb="3">
      <t>ジドウ</t>
    </rPh>
    <rPh sb="3" eb="5">
      <t>ニュウリョク</t>
    </rPh>
    <rPh sb="10" eb="12">
      <t>シュウセイ</t>
    </rPh>
    <rPh sb="15" eb="17">
      <t>バアイ</t>
    </rPh>
    <rPh sb="19" eb="21">
      <t>ニュウリョク</t>
    </rPh>
    <phoneticPr fontId="1"/>
  </si>
  <si>
    <t>備考</t>
    <phoneticPr fontId="1"/>
  </si>
  <si>
    <t>弊社の最新医療機器</t>
    <rPh sb="0" eb="2">
      <t>ヘイシャ</t>
    </rPh>
    <rPh sb="3" eb="5">
      <t>サイシン</t>
    </rPh>
    <rPh sb="5" eb="7">
      <t>イリョウ</t>
    </rPh>
    <rPh sb="7" eb="9">
      <t>キキ</t>
    </rPh>
    <phoneticPr fontId="1"/>
  </si>
  <si>
    <t>金額(税込み)</t>
    <rPh sb="0" eb="2">
      <t>キンガク</t>
    </rPh>
    <rPh sb="3" eb="5">
      <t>ゼイコ</t>
    </rPh>
    <phoneticPr fontId="1"/>
  </si>
  <si>
    <t>合計金額(税込み)</t>
    <rPh sb="0" eb="2">
      <t>ゴウケイ</t>
    </rPh>
    <rPh sb="2" eb="4">
      <t>キンガク</t>
    </rPh>
    <rPh sb="5" eb="7">
      <t>ゼイコ</t>
    </rPh>
    <phoneticPr fontId="1"/>
  </si>
  <si>
    <t>2.ご希望のお申込区分のセルをクリックし、「申し込む」を選択し、　小間数を数字のみご入力ください。　
　　金額・申込日は自動入力されます。</t>
    <rPh sb="33" eb="36">
      <t>コマスウ</t>
    </rPh>
    <rPh sb="37" eb="39">
      <t>スウジ</t>
    </rPh>
    <rPh sb="42" eb="44">
      <t>ニュウリョク</t>
    </rPh>
    <rPh sb="53" eb="55">
      <t>キンガク</t>
    </rPh>
    <rPh sb="56" eb="59">
      <t>モウシコミビ</t>
    </rPh>
    <rPh sb="60" eb="62">
      <t>ジドウ</t>
    </rPh>
    <rPh sb="62" eb="64">
      <t>ニュウリョク</t>
    </rPh>
    <phoneticPr fontId="1"/>
  </si>
  <si>
    <t>第20回日本薬局学会学術総会協賛　企業展示　お申込み用紙</t>
    <phoneticPr fontId="3"/>
  </si>
  <si>
    <t>Email 返信先：2026psj@kwcs.jp　第20回日本薬局学会学術総会　運営準備室　宛　　　　　</t>
    <phoneticPr fontId="1"/>
  </si>
  <si>
    <t>＊Excelファイルでお送りいただけますと幸いです。</t>
    <rPh sb="12" eb="13">
      <t>オク</t>
    </rPh>
    <rPh sb="21" eb="22">
      <t>サイワイ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</si>
</sst>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0&quot;小間&quot;"/>
    <numFmt numFmtId="178" formatCode="[$¥-411]#,##0_);[Red]\([$¥-411]#,##0\)"/>
    <numFmt numFmtId="179" formatCode="0&quot;卓&quot;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ＭＳ Ｐゴシック"/>
      <family val="3"/>
      <charset val="128"/>
    </font>
    <font>
      <sz val="13"/>
      <name val="Meiryo UI"/>
      <family val="3"/>
      <charset val="128"/>
    </font>
    <font>
      <sz val="11"/>
      <name val="ＭＳ Ｐゴシック"/>
      <family val="3"/>
      <charset val="128"/>
    </font>
    <font>
      <sz val="26"/>
      <color theme="1"/>
      <name val="BIZ UDPゴシック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22"/>
      <color theme="1"/>
      <name val="BIZ UDP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72"/>
      <name val="Meiryo UI"/>
      <family val="3"/>
      <charset val="128"/>
    </font>
    <font>
      <sz val="36"/>
      <color theme="1"/>
      <name val="游ゴシック"/>
      <family val="2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20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Meiryo UI"/>
      <family val="3"/>
      <charset val="128"/>
    </font>
    <font>
      <sz val="22"/>
      <color theme="1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36"/>
      <color theme="1"/>
      <name val="BIZ UDP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b/>
      <sz val="2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19" fillId="0" borderId="1" xfId="0" applyFont="1" applyBorder="1">
      <alignment vertical="center"/>
    </xf>
    <xf numFmtId="14" fontId="21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178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 shrinkToFit="1"/>
    </xf>
    <xf numFmtId="0" fontId="24" fillId="3" borderId="1" xfId="0" applyFont="1" applyFill="1" applyBorder="1" applyAlignment="1">
      <alignment horizontal="center" vertical="center" shrinkToFit="1"/>
    </xf>
    <xf numFmtId="176" fontId="24" fillId="3" borderId="1" xfId="0" applyNumberFormat="1" applyFont="1" applyFill="1" applyBorder="1" applyAlignment="1">
      <alignment horizontal="center" vertical="center" shrinkToFit="1"/>
    </xf>
    <xf numFmtId="0" fontId="25" fillId="3" borderId="1" xfId="2" applyFont="1" applyFill="1" applyBorder="1" applyAlignment="1" applyProtection="1">
      <alignment horizontal="center" vertical="center" shrinkToFit="1"/>
    </xf>
    <xf numFmtId="178" fontId="6" fillId="0" borderId="5" xfId="0" applyNumberFormat="1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9" fontId="20" fillId="0" borderId="8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77" fontId="20" fillId="4" borderId="6" xfId="0" applyNumberFormat="1" applyFont="1" applyFill="1" applyBorder="1" applyAlignment="1">
      <alignment horizontal="center" vertical="center"/>
    </xf>
    <xf numFmtId="177" fontId="20" fillId="4" borderId="7" xfId="0" applyNumberFormat="1" applyFont="1" applyFill="1" applyBorder="1" applyAlignment="1">
      <alignment horizontal="center" vertical="center"/>
    </xf>
    <xf numFmtId="179" fontId="20" fillId="4" borderId="8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0" fontId="19" fillId="0" borderId="0" xfId="0" applyFont="1">
      <alignment vertical="center"/>
    </xf>
    <xf numFmtId="0" fontId="14" fillId="0" borderId="0" xfId="0" applyFont="1" applyAlignment="1">
      <alignment horizontal="center" vertical="top" wrapText="1"/>
    </xf>
    <xf numFmtId="178" fontId="14" fillId="0" borderId="0" xfId="0" applyNumberFormat="1" applyFont="1" applyAlignment="1">
      <alignment horizontal="center" vertical="center" wrapText="1"/>
    </xf>
    <xf numFmtId="178" fontId="27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left" vertical="center"/>
    </xf>
    <xf numFmtId="179" fontId="20" fillId="0" borderId="10" xfId="0" applyNumberFormat="1" applyFont="1" applyBorder="1" applyAlignment="1">
      <alignment horizontal="left" vertical="center" wrapText="1"/>
    </xf>
    <xf numFmtId="179" fontId="20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0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9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72085C92-7032-4598-86C6-E2F2B0B019C3}"/>
  </cellStyles>
  <dxfs count="24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2026psj@kwcs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2D49-EFE5-431C-B14A-8F26EB866FE1}">
  <sheetPr>
    <pageSetUpPr fitToPage="1"/>
  </sheetPr>
  <dimension ref="B1:L26"/>
  <sheetViews>
    <sheetView tabSelected="1" view="pageBreakPreview" zoomScale="40" zoomScaleNormal="40" zoomScaleSheetLayoutView="40" workbookViewId="0">
      <selection activeCell="B6" sqref="B6:D6"/>
    </sheetView>
  </sheetViews>
  <sheetFormatPr defaultRowHeight="18.75" x14ac:dyDescent="0.4"/>
  <cols>
    <col min="2" max="2" width="47.875" customWidth="1"/>
    <col min="3" max="3" width="47.625" customWidth="1"/>
    <col min="4" max="4" width="41.625" customWidth="1"/>
    <col min="5" max="5" width="67.5" customWidth="1"/>
    <col min="6" max="7" width="45.875" customWidth="1"/>
    <col min="8" max="8" width="66.25" customWidth="1"/>
    <col min="9" max="9" width="26" customWidth="1"/>
    <col min="10" max="10" width="45.875" customWidth="1"/>
    <col min="11" max="11" width="28.125" customWidth="1"/>
    <col min="12" max="12" width="33.75" customWidth="1"/>
    <col min="13" max="13" width="24.625" customWidth="1"/>
    <col min="16" max="16" width="45.875" customWidth="1"/>
  </cols>
  <sheetData>
    <row r="1" spans="2:12" ht="69" customHeight="1" x14ac:dyDescent="1.1499999999999999">
      <c r="B1" s="71" t="s">
        <v>53</v>
      </c>
      <c r="C1" s="71"/>
      <c r="D1" s="71"/>
      <c r="E1" s="71"/>
      <c r="F1" s="71"/>
      <c r="G1" s="71"/>
      <c r="H1" s="72" t="s">
        <v>54</v>
      </c>
      <c r="I1" s="73"/>
      <c r="J1" s="73"/>
    </row>
    <row r="2" spans="2:12" ht="108.75" customHeight="1" x14ac:dyDescent="0.4">
      <c r="B2" s="60" t="s">
        <v>52</v>
      </c>
      <c r="C2" s="60"/>
      <c r="D2" s="60"/>
      <c r="E2" s="60"/>
      <c r="F2" s="60"/>
      <c r="G2" s="60"/>
      <c r="H2" s="60"/>
      <c r="I2" s="60"/>
      <c r="J2" s="60"/>
      <c r="K2" s="16"/>
    </row>
    <row r="3" spans="2:12" ht="72.95" customHeight="1" x14ac:dyDescent="0.4">
      <c r="B3" s="60"/>
      <c r="C3" s="60"/>
      <c r="D3" s="60"/>
      <c r="E3" s="60"/>
      <c r="F3" s="60"/>
      <c r="G3" s="60"/>
      <c r="H3" s="60"/>
      <c r="I3" s="60"/>
      <c r="J3" s="60"/>
    </row>
    <row r="4" spans="2:12" ht="41.45" customHeight="1" x14ac:dyDescent="0.45">
      <c r="B4" s="1"/>
      <c r="C4" s="1"/>
      <c r="D4" s="1"/>
      <c r="E4" s="1"/>
      <c r="F4" s="1"/>
      <c r="G4" s="1"/>
      <c r="H4" s="1"/>
      <c r="I4" s="1"/>
      <c r="J4" s="1"/>
    </row>
    <row r="5" spans="2:12" ht="45.95" customHeight="1" x14ac:dyDescent="0.4">
      <c r="B5" s="62" t="s">
        <v>6</v>
      </c>
      <c r="C5" s="63"/>
      <c r="D5" s="63"/>
      <c r="E5" s="62" t="s">
        <v>9</v>
      </c>
      <c r="F5" s="62"/>
      <c r="G5" s="62"/>
    </row>
    <row r="6" spans="2:12" ht="96.95" customHeight="1" x14ac:dyDescent="0.4">
      <c r="B6" s="64"/>
      <c r="C6" s="65"/>
      <c r="D6" s="66"/>
      <c r="E6" s="67"/>
      <c r="F6" s="68"/>
      <c r="G6" s="69"/>
    </row>
    <row r="7" spans="2:12" ht="50.1" customHeight="1" x14ac:dyDescent="0.4">
      <c r="B7" s="4"/>
      <c r="D7" s="2"/>
      <c r="E7" s="2"/>
    </row>
    <row r="8" spans="2:12" ht="53.45" customHeight="1" x14ac:dyDescent="0.4">
      <c r="B8" s="61" t="s">
        <v>34</v>
      </c>
      <c r="C8" s="61"/>
      <c r="D8" s="61"/>
      <c r="E8" s="61"/>
      <c r="F8" s="61"/>
      <c r="G8" s="61"/>
    </row>
    <row r="9" spans="2:12" ht="45.95" customHeight="1" x14ac:dyDescent="0.4">
      <c r="B9" s="3" t="s">
        <v>0</v>
      </c>
      <c r="C9" s="3" t="s">
        <v>7</v>
      </c>
      <c r="D9" s="3" t="s">
        <v>2</v>
      </c>
      <c r="E9" s="10" t="s">
        <v>4</v>
      </c>
      <c r="F9" s="11" t="s">
        <v>3</v>
      </c>
      <c r="G9" s="3" t="s">
        <v>1</v>
      </c>
      <c r="H9" s="12" t="s">
        <v>5</v>
      </c>
    </row>
    <row r="10" spans="2:12" ht="88.5" customHeight="1" x14ac:dyDescent="0.4">
      <c r="B10" s="22"/>
      <c r="C10" s="23"/>
      <c r="D10" s="24"/>
      <c r="E10" s="22"/>
      <c r="F10" s="23"/>
      <c r="G10" s="23"/>
      <c r="H10" s="25"/>
    </row>
    <row r="11" spans="2:12" ht="48" customHeight="1" x14ac:dyDescent="0.4">
      <c r="D11" s="5" t="s">
        <v>10</v>
      </c>
    </row>
    <row r="12" spans="2:12" ht="68.099999999999994" customHeight="1" x14ac:dyDescent="0.4">
      <c r="B12" s="70" t="s">
        <v>51</v>
      </c>
      <c r="C12" s="70"/>
      <c r="D12" s="70"/>
      <c r="E12" s="70"/>
      <c r="F12" s="70"/>
      <c r="G12" s="17"/>
      <c r="H12" s="58" t="s">
        <v>32</v>
      </c>
      <c r="I12" s="58"/>
      <c r="J12" s="58"/>
      <c r="K12" s="15"/>
      <c r="L12" s="15"/>
    </row>
    <row r="13" spans="2:12" ht="46.5" customHeight="1" thickBot="1" x14ac:dyDescent="0.45">
      <c r="B13" s="31" t="s">
        <v>23</v>
      </c>
      <c r="C13" s="8" t="s">
        <v>22</v>
      </c>
      <c r="D13" s="29" t="s">
        <v>13</v>
      </c>
      <c r="E13" s="9" t="s">
        <v>49</v>
      </c>
      <c r="F13" s="9" t="s">
        <v>12</v>
      </c>
      <c r="G13" s="18"/>
      <c r="H13" s="21" t="s">
        <v>22</v>
      </c>
      <c r="I13" s="59" t="s">
        <v>49</v>
      </c>
      <c r="J13" s="59"/>
      <c r="K13" s="16"/>
      <c r="L13" s="16"/>
    </row>
    <row r="14" spans="2:12" ht="51.95" customHeight="1" x14ac:dyDescent="0.4">
      <c r="B14" s="32"/>
      <c r="C14" s="35" t="s">
        <v>16</v>
      </c>
      <c r="D14" s="30"/>
      <c r="E14" s="26">
        <f>J14*D14</f>
        <v>0</v>
      </c>
      <c r="F14" s="14" t="str">
        <f ca="1">IF(B14="申し込む",TODAY(),"")</f>
        <v/>
      </c>
      <c r="G14" s="18"/>
      <c r="H14" s="13" t="s">
        <v>25</v>
      </c>
      <c r="I14" s="19" t="s">
        <v>31</v>
      </c>
      <c r="J14" s="20">
        <v>330000</v>
      </c>
      <c r="K14" s="16"/>
      <c r="L14" s="16"/>
    </row>
    <row r="15" spans="2:12" ht="51.95" customHeight="1" x14ac:dyDescent="0.4">
      <c r="B15" s="33"/>
      <c r="C15" s="35" t="s">
        <v>18</v>
      </c>
      <c r="D15" s="27"/>
      <c r="E15" s="26">
        <f t="shared" ref="E15:E19" si="0">J15*D15</f>
        <v>0</v>
      </c>
      <c r="F15" s="14" t="str">
        <f ca="1">IF(B15="申し込む",TODAY(),"")</f>
        <v/>
      </c>
      <c r="G15" s="18"/>
      <c r="H15" s="13" t="s">
        <v>26</v>
      </c>
      <c r="I15" s="19" t="s">
        <v>31</v>
      </c>
      <c r="J15" s="20">
        <v>330000</v>
      </c>
      <c r="K15" s="16"/>
      <c r="L15" s="16"/>
    </row>
    <row r="16" spans="2:12" ht="51.95" customHeight="1" x14ac:dyDescent="0.4">
      <c r="B16" s="33"/>
      <c r="C16" s="35" t="s">
        <v>17</v>
      </c>
      <c r="D16" s="27"/>
      <c r="E16" s="26">
        <f t="shared" si="0"/>
        <v>0</v>
      </c>
      <c r="F16" s="14" t="str">
        <f t="shared" ref="F16:F19" ca="1" si="1">IF(B16="申し込む",TODAY(),"")</f>
        <v/>
      </c>
      <c r="G16" s="18"/>
      <c r="H16" s="13" t="s">
        <v>27</v>
      </c>
      <c r="I16" s="19" t="s">
        <v>31</v>
      </c>
      <c r="J16" s="20">
        <v>440000</v>
      </c>
      <c r="K16" s="16"/>
      <c r="L16" s="16"/>
    </row>
    <row r="17" spans="2:12" ht="51.95" customHeight="1" x14ac:dyDescent="0.4">
      <c r="B17" s="33"/>
      <c r="C17" s="35" t="s">
        <v>19</v>
      </c>
      <c r="D17" s="27"/>
      <c r="E17" s="26">
        <f t="shared" si="0"/>
        <v>0</v>
      </c>
      <c r="F17" s="14" t="str">
        <f t="shared" ca="1" si="1"/>
        <v/>
      </c>
      <c r="G17" s="18"/>
      <c r="H17" s="13" t="s">
        <v>28</v>
      </c>
      <c r="I17" s="19" t="s">
        <v>31</v>
      </c>
      <c r="J17" s="20">
        <v>440000</v>
      </c>
      <c r="K17" s="16"/>
      <c r="L17" s="16"/>
    </row>
    <row r="18" spans="2:12" ht="51.95" customHeight="1" x14ac:dyDescent="0.4">
      <c r="B18" s="33"/>
      <c r="C18" s="35" t="s">
        <v>20</v>
      </c>
      <c r="D18" s="27"/>
      <c r="E18" s="26">
        <f t="shared" si="0"/>
        <v>0</v>
      </c>
      <c r="F18" s="14" t="str">
        <f t="shared" ca="1" si="1"/>
        <v/>
      </c>
      <c r="G18" s="37" t="s">
        <v>45</v>
      </c>
      <c r="H18" s="13" t="s">
        <v>29</v>
      </c>
      <c r="I18" s="19" t="s">
        <v>31</v>
      </c>
      <c r="J18" s="20">
        <v>3300000</v>
      </c>
      <c r="K18" s="16"/>
      <c r="L18" s="16"/>
    </row>
    <row r="19" spans="2:12" ht="51.95" customHeight="1" thickBot="1" x14ac:dyDescent="0.45">
      <c r="B19" s="34"/>
      <c r="C19" s="35" t="s">
        <v>21</v>
      </c>
      <c r="D19" s="28"/>
      <c r="E19" s="26">
        <f t="shared" si="0"/>
        <v>0</v>
      </c>
      <c r="F19" s="14" t="str">
        <f t="shared" ca="1" si="1"/>
        <v/>
      </c>
      <c r="G19" s="18"/>
      <c r="H19" s="13" t="s">
        <v>30</v>
      </c>
      <c r="I19" s="19" t="s">
        <v>33</v>
      </c>
      <c r="J19" s="20">
        <v>11000</v>
      </c>
    </row>
    <row r="20" spans="2:12" ht="51.95" customHeight="1" x14ac:dyDescent="0.4">
      <c r="B20" s="44"/>
      <c r="C20" s="45"/>
      <c r="D20" s="46"/>
      <c r="E20" s="47"/>
      <c r="F20" s="48"/>
      <c r="G20" s="18"/>
      <c r="H20" s="49"/>
      <c r="I20" s="50"/>
      <c r="J20" s="51"/>
    </row>
    <row r="21" spans="2:12" ht="84" customHeight="1" x14ac:dyDescent="0.4">
      <c r="B21" s="8" t="s">
        <v>50</v>
      </c>
      <c r="C21" s="52">
        <f>E14+E15+E16+E17+E18+E19</f>
        <v>0</v>
      </c>
      <c r="D21" s="56" t="s">
        <v>46</v>
      </c>
      <c r="E21" s="57"/>
      <c r="F21" s="48"/>
      <c r="G21" s="18"/>
      <c r="H21" s="49"/>
      <c r="I21" s="50"/>
      <c r="J21" s="51"/>
    </row>
    <row r="22" spans="2:12" ht="30.75" customHeight="1" x14ac:dyDescent="0.4">
      <c r="B22" s="4"/>
      <c r="C22" s="7"/>
      <c r="D22" s="5"/>
      <c r="G22" s="18"/>
      <c r="H22" s="18"/>
      <c r="I22" s="18"/>
    </row>
    <row r="23" spans="2:12" ht="153.75" customHeight="1" x14ac:dyDescent="0.4">
      <c r="B23" s="8" t="s">
        <v>14</v>
      </c>
      <c r="C23" s="55"/>
      <c r="D23" s="55"/>
      <c r="E23" s="55"/>
      <c r="F23" s="55"/>
      <c r="G23" s="55"/>
      <c r="H23" s="55"/>
      <c r="I23" s="18"/>
    </row>
    <row r="24" spans="2:12" ht="42" customHeight="1" x14ac:dyDescent="0.4">
      <c r="B24" s="6"/>
      <c r="C24" s="53"/>
      <c r="D24" s="53"/>
      <c r="E24" s="53"/>
      <c r="F24" s="53"/>
      <c r="G24" s="54"/>
      <c r="H24" s="54"/>
      <c r="I24" s="18"/>
    </row>
    <row r="25" spans="2:12" ht="195" customHeight="1" x14ac:dyDescent="0.4">
      <c r="B25" s="9" t="s">
        <v>8</v>
      </c>
      <c r="C25" s="55"/>
      <c r="D25" s="55"/>
      <c r="E25" s="55"/>
      <c r="F25" s="55"/>
      <c r="G25" s="55"/>
      <c r="H25" s="55"/>
      <c r="I25" s="18"/>
    </row>
    <row r="26" spans="2:12" ht="60.75" customHeight="1" x14ac:dyDescent="0.4"/>
  </sheetData>
  <mergeCells count="14">
    <mergeCell ref="B1:G1"/>
    <mergeCell ref="H1:J1"/>
    <mergeCell ref="B2:J3"/>
    <mergeCell ref="B8:G8"/>
    <mergeCell ref="B5:D5"/>
    <mergeCell ref="E5:G5"/>
    <mergeCell ref="B6:D6"/>
    <mergeCell ref="E6:G6"/>
    <mergeCell ref="C23:H23"/>
    <mergeCell ref="C25:H25"/>
    <mergeCell ref="D21:E21"/>
    <mergeCell ref="H12:J12"/>
    <mergeCell ref="I13:J13"/>
    <mergeCell ref="B12:F12"/>
  </mergeCells>
  <phoneticPr fontId="1"/>
  <conditionalFormatting sqref="B5">
    <cfRule type="duplicateValues" dxfId="23" priority="11"/>
    <cfRule type="duplicateValues" dxfId="22" priority="12"/>
    <cfRule type="duplicateValues" dxfId="21" priority="13"/>
  </conditionalFormatting>
  <conditionalFormatting sqref="B14:B18">
    <cfRule type="expression" priority="1">
      <formula>$B15="申込み"</formula>
    </cfRule>
  </conditionalFormatting>
  <conditionalFormatting sqref="B19:B21">
    <cfRule type="expression" priority="15">
      <formula>$B22="申込み"</formula>
    </cfRule>
  </conditionalFormatting>
  <conditionalFormatting sqref="D7 B9">
    <cfRule type="duplicateValues" dxfId="20" priority="8"/>
    <cfRule type="duplicateValues" dxfId="19" priority="9"/>
    <cfRule type="duplicateValues" dxfId="18" priority="10"/>
  </conditionalFormatting>
  <conditionalFormatting sqref="E5">
    <cfRule type="duplicateValues" dxfId="17" priority="2"/>
    <cfRule type="duplicateValues" dxfId="16" priority="3"/>
    <cfRule type="duplicateValues" dxfId="15" priority="4"/>
  </conditionalFormatting>
  <conditionalFormatting sqref="E7 C9">
    <cfRule type="duplicateValues" dxfId="14" priority="5"/>
    <cfRule type="duplicateValues" dxfId="13" priority="6"/>
    <cfRule type="duplicateValues" dxfId="12" priority="7"/>
  </conditionalFormatting>
  <dataValidations count="1">
    <dataValidation type="list" allowBlank="1" showInputMessage="1" showErrorMessage="1" sqref="B14:B19" xr:uid="{49DBDF38-FE5A-4A95-AAE4-5734FC149677}">
      <formula1>"申し込む"</formula1>
    </dataValidation>
  </dataValidations>
  <pageMargins left="0.7" right="0.7" top="0.75" bottom="0.75" header="0.3" footer="0.3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EF030-7065-488C-BF6F-10291EA2CDF0}">
  <sheetPr>
    <tabColor rgb="FFFFFF00"/>
    <pageSetUpPr fitToPage="1"/>
  </sheetPr>
  <dimension ref="B1:L26"/>
  <sheetViews>
    <sheetView zoomScale="40" zoomScaleNormal="40" workbookViewId="0">
      <selection activeCell="E33" sqref="E33"/>
    </sheetView>
  </sheetViews>
  <sheetFormatPr defaultRowHeight="18.75" x14ac:dyDescent="0.4"/>
  <cols>
    <col min="2" max="2" width="41.625" customWidth="1"/>
    <col min="3" max="3" width="45.125" customWidth="1"/>
    <col min="4" max="4" width="41.625" customWidth="1"/>
    <col min="5" max="5" width="67.5" customWidth="1"/>
    <col min="6" max="6" width="45.875" customWidth="1"/>
    <col min="7" max="7" width="51.25" customWidth="1"/>
    <col min="8" max="8" width="66.25" customWidth="1"/>
    <col min="9" max="9" width="26" customWidth="1"/>
    <col min="10" max="10" width="45.875" customWidth="1"/>
    <col min="11" max="11" width="28.125" customWidth="1"/>
    <col min="12" max="12" width="33.75" customWidth="1"/>
    <col min="13" max="13" width="24.625" customWidth="1"/>
    <col min="16" max="16" width="45.875" customWidth="1"/>
  </cols>
  <sheetData>
    <row r="1" spans="2:12" ht="69" customHeight="1" x14ac:dyDescent="0.4">
      <c r="B1" s="71" t="s">
        <v>15</v>
      </c>
      <c r="C1" s="75"/>
      <c r="D1" s="75"/>
      <c r="E1" s="75"/>
      <c r="F1" s="75"/>
      <c r="G1" s="75"/>
      <c r="H1" s="75"/>
      <c r="I1" s="75"/>
    </row>
    <row r="2" spans="2:12" ht="108.75" customHeight="1" x14ac:dyDescent="0.4">
      <c r="B2" s="60" t="s">
        <v>11</v>
      </c>
      <c r="C2" s="60"/>
      <c r="D2" s="60"/>
      <c r="E2" s="60"/>
      <c r="F2" s="60"/>
      <c r="G2" s="60"/>
      <c r="H2" s="60"/>
      <c r="I2" s="60"/>
      <c r="J2" s="60"/>
      <c r="K2" s="16"/>
    </row>
    <row r="3" spans="2:12" ht="72.95" customHeight="1" x14ac:dyDescent="0.4">
      <c r="B3" s="60"/>
      <c r="C3" s="60"/>
      <c r="D3" s="60"/>
      <c r="E3" s="60"/>
      <c r="F3" s="60"/>
      <c r="G3" s="60"/>
      <c r="H3" s="60"/>
      <c r="I3" s="60"/>
      <c r="J3" s="60"/>
    </row>
    <row r="4" spans="2:12" ht="41.45" customHeight="1" x14ac:dyDescent="0.45">
      <c r="B4" s="1"/>
      <c r="C4" s="1"/>
      <c r="D4" s="1"/>
      <c r="E4" s="1"/>
      <c r="F4" s="1"/>
      <c r="G4" s="1"/>
      <c r="H4" s="1"/>
      <c r="I4" s="1"/>
      <c r="J4" s="1"/>
    </row>
    <row r="5" spans="2:12" ht="45.95" customHeight="1" x14ac:dyDescent="0.4">
      <c r="B5" s="62" t="s">
        <v>6</v>
      </c>
      <c r="C5" s="63"/>
      <c r="D5" s="63"/>
      <c r="E5" s="62" t="s">
        <v>9</v>
      </c>
      <c r="F5" s="62"/>
      <c r="G5" s="62"/>
    </row>
    <row r="6" spans="2:12" ht="96.95" customHeight="1" x14ac:dyDescent="0.4">
      <c r="B6" s="64" t="s">
        <v>35</v>
      </c>
      <c r="C6" s="65"/>
      <c r="D6" s="66"/>
      <c r="E6" s="67" t="s">
        <v>36</v>
      </c>
      <c r="F6" s="68"/>
      <c r="G6" s="69"/>
    </row>
    <row r="7" spans="2:12" ht="50.1" customHeight="1" x14ac:dyDescent="0.4">
      <c r="B7" s="4"/>
      <c r="D7" s="2"/>
      <c r="E7" s="2"/>
    </row>
    <row r="8" spans="2:12" ht="53.45" customHeight="1" x14ac:dyDescent="0.4">
      <c r="B8" s="61" t="s">
        <v>34</v>
      </c>
      <c r="C8" s="61"/>
      <c r="D8" s="61"/>
      <c r="E8" s="61"/>
      <c r="F8" s="61"/>
      <c r="G8" s="61"/>
    </row>
    <row r="9" spans="2:12" ht="45.95" customHeight="1" x14ac:dyDescent="0.4">
      <c r="B9" s="3" t="s">
        <v>0</v>
      </c>
      <c r="C9" s="3" t="s">
        <v>7</v>
      </c>
      <c r="D9" s="3" t="s">
        <v>2</v>
      </c>
      <c r="E9" s="10" t="s">
        <v>4</v>
      </c>
      <c r="F9" s="11" t="s">
        <v>3</v>
      </c>
      <c r="G9" s="3" t="s">
        <v>1</v>
      </c>
      <c r="H9" s="12" t="s">
        <v>5</v>
      </c>
    </row>
    <row r="10" spans="2:12" ht="88.5" customHeight="1" x14ac:dyDescent="0.4">
      <c r="B10" s="22" t="s">
        <v>37</v>
      </c>
      <c r="C10" s="23" t="s">
        <v>38</v>
      </c>
      <c r="D10" s="24" t="s">
        <v>39</v>
      </c>
      <c r="E10" s="22" t="s">
        <v>44</v>
      </c>
      <c r="F10" s="23" t="s">
        <v>40</v>
      </c>
      <c r="G10" s="23" t="s">
        <v>41</v>
      </c>
      <c r="H10" s="25" t="s">
        <v>42</v>
      </c>
    </row>
    <row r="11" spans="2:12" ht="48" customHeight="1" x14ac:dyDescent="0.4">
      <c r="D11" s="5" t="s">
        <v>10</v>
      </c>
    </row>
    <row r="12" spans="2:12" ht="68.099999999999994" customHeight="1" x14ac:dyDescent="0.4">
      <c r="B12" s="70" t="s">
        <v>43</v>
      </c>
      <c r="C12" s="70"/>
      <c r="D12" s="70"/>
      <c r="E12" s="70"/>
      <c r="F12" s="70"/>
      <c r="G12" s="17"/>
      <c r="H12" s="58" t="s">
        <v>32</v>
      </c>
      <c r="I12" s="58"/>
      <c r="J12" s="58"/>
      <c r="K12" s="15"/>
      <c r="L12" s="15"/>
    </row>
    <row r="13" spans="2:12" ht="46.5" customHeight="1" thickBot="1" x14ac:dyDescent="0.45">
      <c r="B13" s="31" t="s">
        <v>23</v>
      </c>
      <c r="C13" s="8" t="s">
        <v>22</v>
      </c>
      <c r="D13" s="29" t="s">
        <v>13</v>
      </c>
      <c r="E13" s="9" t="s">
        <v>49</v>
      </c>
      <c r="F13" s="9" t="s">
        <v>12</v>
      </c>
      <c r="G13" s="18"/>
      <c r="H13" s="21" t="s">
        <v>22</v>
      </c>
      <c r="I13" s="59" t="s">
        <v>49</v>
      </c>
      <c r="J13" s="59"/>
      <c r="K13" s="16"/>
      <c r="L13" s="16"/>
    </row>
    <row r="14" spans="2:12" ht="51.95" customHeight="1" x14ac:dyDescent="0.4">
      <c r="B14" s="41"/>
      <c r="C14" s="35" t="s">
        <v>16</v>
      </c>
      <c r="D14" s="38"/>
      <c r="E14" s="26">
        <f>J14*D14</f>
        <v>0</v>
      </c>
      <c r="F14" s="14" t="str">
        <f ca="1">IF(B14="申し込む",TODAY(),"")</f>
        <v/>
      </c>
      <c r="G14" s="18"/>
      <c r="H14" s="13" t="s">
        <v>25</v>
      </c>
      <c r="I14" s="19" t="s">
        <v>31</v>
      </c>
      <c r="J14" s="20">
        <v>330000</v>
      </c>
      <c r="K14" s="16"/>
      <c r="L14" s="16"/>
    </row>
    <row r="15" spans="2:12" ht="51.95" customHeight="1" x14ac:dyDescent="0.4">
      <c r="B15" s="42"/>
      <c r="C15" s="35" t="s">
        <v>18</v>
      </c>
      <c r="D15" s="39"/>
      <c r="E15" s="26">
        <f t="shared" ref="E15:E19" si="0">J15*D15</f>
        <v>0</v>
      </c>
      <c r="F15" s="14" t="str">
        <f ca="1">IF(B15="申し込む",TODAY(),"")</f>
        <v/>
      </c>
      <c r="G15" s="18"/>
      <c r="H15" s="13" t="s">
        <v>26</v>
      </c>
      <c r="I15" s="19" t="s">
        <v>31</v>
      </c>
      <c r="J15" s="20">
        <v>330000</v>
      </c>
      <c r="K15" s="16"/>
      <c r="L15" s="16"/>
    </row>
    <row r="16" spans="2:12" ht="51.95" customHeight="1" x14ac:dyDescent="0.4">
      <c r="B16" s="42" t="s">
        <v>24</v>
      </c>
      <c r="C16" s="35" t="s">
        <v>17</v>
      </c>
      <c r="D16" s="39">
        <v>2</v>
      </c>
      <c r="E16" s="26">
        <f t="shared" si="0"/>
        <v>880000</v>
      </c>
      <c r="F16" s="14">
        <f t="shared" ref="F16:F19" ca="1" si="1">IF(B16="申し込む",TODAY(),"")</f>
        <v>46049</v>
      </c>
      <c r="G16" s="18"/>
      <c r="H16" s="13" t="s">
        <v>27</v>
      </c>
      <c r="I16" s="19" t="s">
        <v>31</v>
      </c>
      <c r="J16" s="20">
        <v>440000</v>
      </c>
      <c r="K16" s="16"/>
      <c r="L16" s="16"/>
    </row>
    <row r="17" spans="2:12" ht="51.95" customHeight="1" x14ac:dyDescent="0.4">
      <c r="B17" s="42"/>
      <c r="C17" s="35" t="s">
        <v>19</v>
      </c>
      <c r="D17" s="39"/>
      <c r="E17" s="26">
        <f t="shared" si="0"/>
        <v>0</v>
      </c>
      <c r="F17" s="14" t="str">
        <f t="shared" ca="1" si="1"/>
        <v/>
      </c>
      <c r="G17" s="18"/>
      <c r="H17" s="13" t="s">
        <v>28</v>
      </c>
      <c r="I17" s="19" t="s">
        <v>31</v>
      </c>
      <c r="J17" s="20">
        <v>440000</v>
      </c>
      <c r="K17" s="16"/>
      <c r="L17" s="16"/>
    </row>
    <row r="18" spans="2:12" ht="51.95" customHeight="1" x14ac:dyDescent="0.4">
      <c r="B18" s="42"/>
      <c r="C18" s="35" t="s">
        <v>20</v>
      </c>
      <c r="D18" s="39"/>
      <c r="E18" s="26">
        <f t="shared" si="0"/>
        <v>0</v>
      </c>
      <c r="F18" s="14" t="str">
        <f t="shared" ca="1" si="1"/>
        <v/>
      </c>
      <c r="G18" s="36" t="s">
        <v>45</v>
      </c>
      <c r="H18" s="13" t="s">
        <v>29</v>
      </c>
      <c r="I18" s="19" t="s">
        <v>31</v>
      </c>
      <c r="J18" s="20">
        <v>3300000</v>
      </c>
      <c r="K18" s="16"/>
      <c r="L18" s="16"/>
    </row>
    <row r="19" spans="2:12" ht="51.95" customHeight="1" thickBot="1" x14ac:dyDescent="0.45">
      <c r="B19" s="43"/>
      <c r="C19" s="35" t="s">
        <v>21</v>
      </c>
      <c r="D19" s="40"/>
      <c r="E19" s="26">
        <f t="shared" si="0"/>
        <v>0</v>
      </c>
      <c r="F19" s="14" t="str">
        <f t="shared" ca="1" si="1"/>
        <v/>
      </c>
      <c r="G19" s="18"/>
      <c r="H19" s="13" t="s">
        <v>30</v>
      </c>
      <c r="I19" s="19" t="s">
        <v>33</v>
      </c>
      <c r="J19" s="20">
        <v>11000</v>
      </c>
    </row>
    <row r="20" spans="2:12" ht="51.95" customHeight="1" x14ac:dyDescent="0.4">
      <c r="B20" s="44"/>
      <c r="C20" s="45"/>
      <c r="D20" s="46"/>
      <c r="E20" s="47"/>
      <c r="F20" s="48"/>
      <c r="G20" s="18"/>
      <c r="H20" s="49"/>
      <c r="I20" s="50"/>
      <c r="J20" s="51"/>
    </row>
    <row r="21" spans="2:12" ht="99" customHeight="1" x14ac:dyDescent="0.4">
      <c r="B21" s="8" t="s">
        <v>50</v>
      </c>
      <c r="C21" s="52">
        <f>E14+E15+E16+E17+E18+E19</f>
        <v>880000</v>
      </c>
      <c r="D21" s="56" t="s">
        <v>46</v>
      </c>
      <c r="E21" s="57"/>
      <c r="F21" s="48"/>
      <c r="G21" s="18"/>
      <c r="H21" s="49"/>
      <c r="I21" s="50"/>
      <c r="J21" s="51"/>
    </row>
    <row r="22" spans="2:12" ht="85.5" customHeight="1" x14ac:dyDescent="0.4">
      <c r="B22" s="4"/>
      <c r="C22" s="7"/>
      <c r="D22" s="5"/>
      <c r="G22" s="18"/>
      <c r="H22" s="18"/>
      <c r="I22" s="18"/>
    </row>
    <row r="23" spans="2:12" ht="159" customHeight="1" x14ac:dyDescent="0.4">
      <c r="B23" s="8" t="s">
        <v>14</v>
      </c>
      <c r="C23" s="76" t="s">
        <v>48</v>
      </c>
      <c r="D23" s="77"/>
      <c r="E23" s="77"/>
      <c r="F23" s="77"/>
      <c r="G23" s="77"/>
      <c r="H23" s="77"/>
      <c r="I23" s="18"/>
    </row>
    <row r="24" spans="2:12" ht="59.25" customHeight="1" x14ac:dyDescent="0.4">
      <c r="B24" s="6"/>
      <c r="G24" s="18"/>
      <c r="H24" s="18"/>
      <c r="I24" s="18"/>
    </row>
    <row r="25" spans="2:12" ht="200.25" customHeight="1" x14ac:dyDescent="0.4">
      <c r="B25" s="9" t="s">
        <v>47</v>
      </c>
      <c r="C25" s="74"/>
      <c r="D25" s="74"/>
      <c r="E25" s="74"/>
      <c r="F25" s="74"/>
      <c r="G25" s="74"/>
      <c r="H25" s="74"/>
    </row>
    <row r="26" spans="2:12" ht="60.75" customHeight="1" x14ac:dyDescent="0.4"/>
  </sheetData>
  <mergeCells count="13">
    <mergeCell ref="C25:H25"/>
    <mergeCell ref="D21:E21"/>
    <mergeCell ref="B1:I1"/>
    <mergeCell ref="B2:J3"/>
    <mergeCell ref="B5:D5"/>
    <mergeCell ref="E5:G5"/>
    <mergeCell ref="B6:D6"/>
    <mergeCell ref="E6:G6"/>
    <mergeCell ref="B8:G8"/>
    <mergeCell ref="B12:F12"/>
    <mergeCell ref="H12:J12"/>
    <mergeCell ref="I13:J13"/>
    <mergeCell ref="C23:H23"/>
  </mergeCells>
  <phoneticPr fontId="1"/>
  <conditionalFormatting sqref="B5">
    <cfRule type="duplicateValues" dxfId="11" priority="12"/>
    <cfRule type="duplicateValues" dxfId="10" priority="13"/>
    <cfRule type="duplicateValues" dxfId="9" priority="14"/>
  </conditionalFormatting>
  <conditionalFormatting sqref="B14:B18">
    <cfRule type="expression" priority="2">
      <formula>$B15="申込み"</formula>
    </cfRule>
  </conditionalFormatting>
  <conditionalFormatting sqref="B19:B21">
    <cfRule type="expression" priority="1">
      <formula>$B22="申込み"</formula>
    </cfRule>
  </conditionalFormatting>
  <conditionalFormatting sqref="D7 B9">
    <cfRule type="duplicateValues" dxfId="8" priority="9"/>
    <cfRule type="duplicateValues" dxfId="7" priority="10"/>
    <cfRule type="duplicateValues" dxfId="6" priority="11"/>
  </conditionalFormatting>
  <conditionalFormatting sqref="E5">
    <cfRule type="duplicateValues" dxfId="5" priority="3"/>
    <cfRule type="duplicateValues" dxfId="4" priority="4"/>
    <cfRule type="duplicateValues" dxfId="3" priority="5"/>
  </conditionalFormatting>
  <conditionalFormatting sqref="E7 C9">
    <cfRule type="duplicateValues" dxfId="2" priority="6"/>
    <cfRule type="duplicateValues" dxfId="1" priority="7"/>
    <cfRule type="duplicateValues" dxfId="0" priority="8"/>
  </conditionalFormatting>
  <dataValidations count="1">
    <dataValidation type="list" allowBlank="1" showInputMessage="1" showErrorMessage="1" sqref="B14:B19" xr:uid="{2B38EEBE-FD69-4BD2-8468-9BAB1965A7CD}">
      <formula1>"申し込む"</formula1>
    </dataValidation>
  </dataValidations>
  <hyperlinks>
    <hyperlink ref="H10" r:id="rId1" xr:uid="{279AC26D-B61F-4C7D-8747-D9F764FA78BB}"/>
  </hyperlinks>
  <pageMargins left="0.7" right="0.7" top="0.75" bottom="0.75" header="0.3" footer="0.3"/>
  <pageSetup paperSize="9" scale="2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企業展示　申し込み書</vt:lpstr>
      <vt:lpstr>記入例</vt:lpstr>
      <vt:lpstr>'企業展示　申し込み書'!_Hlk130393172</vt:lpstr>
      <vt:lpstr>記入例!_Hlk130393172</vt:lpstr>
      <vt:lpstr>'企業展示　申し込み書'!Print_Area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温子 岩﨑</dc:creator>
  <cp:lastModifiedBy>ATSUKO IWASAKI</cp:lastModifiedBy>
  <cp:lastPrinted>2026-01-26T08:31:09Z</cp:lastPrinted>
  <dcterms:created xsi:type="dcterms:W3CDTF">2025-10-18T03:30:42Z</dcterms:created>
  <dcterms:modified xsi:type="dcterms:W3CDTF">2026-01-27T00:49:20Z</dcterms:modified>
</cp:coreProperties>
</file>