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aiw\Desktop\学会\20 回\20回薬局\"/>
    </mc:Choice>
  </mc:AlternateContent>
  <xr:revisionPtr revIDLastSave="0" documentId="13_ncr:1_{1054D84E-EB88-453D-8078-E13420787D85}" xr6:coauthVersionLast="47" xr6:coauthVersionMax="47" xr10:uidLastSave="{00000000-0000-0000-0000-000000000000}"/>
  <bookViews>
    <workbookView xWindow="-120" yWindow="-120" windowWidth="29040" windowHeight="15720" xr2:uid="{3C86FEF7-56BC-4DA4-B3FC-6AF7967F4D2E}"/>
  </bookViews>
  <sheets>
    <sheet name="広告掲載申込書" sheetId="1" r:id="rId1"/>
    <sheet name="記入例" sheetId="3" r:id="rId2"/>
  </sheets>
  <definedNames>
    <definedName name="_Hlk130393172" localSheetId="1">記入例!$J$30</definedName>
    <definedName name="_Hlk130393172" localSheetId="0">広告掲載申込書!$J$30</definedName>
    <definedName name="_xlnm.Print_Area" localSheetId="1">記入例!$A$1:$H$30</definedName>
    <definedName name="_xlnm.Print_Area" localSheetId="0">広告掲載申込書!$A$1:$H$30</definedName>
    <definedName name="小間数" localSheetId="1">記入例!$C$16</definedName>
    <definedName name="小間数">広告掲載申込書!$C$16</definedName>
    <definedName name="申込区分" localSheetId="1">記入例!$B$16</definedName>
    <definedName name="申込区分">広告掲載申込書!$B$16</definedName>
    <definedName name="料金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28" i="3"/>
  <c r="E26" i="3"/>
  <c r="E25" i="3"/>
  <c r="E24" i="3"/>
  <c r="E23" i="3"/>
  <c r="E22" i="3"/>
  <c r="E21" i="3"/>
  <c r="E20" i="3"/>
  <c r="E19" i="3"/>
  <c r="E18" i="3"/>
  <c r="E17" i="3"/>
  <c r="E16" i="3"/>
  <c r="C28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<sst xmlns="http://schemas.openxmlformats.org/spreadsheetml/2006/main" count="82" uniqueCount="48">
  <si>
    <t>部署</t>
    <rPh sb="0" eb="2">
      <t>ブショ</t>
    </rPh>
    <phoneticPr fontId="3"/>
  </si>
  <si>
    <t>FAX</t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</si>
  <si>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</si>
  <si>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</si>
  <si>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ご住所</t>
    <rPh sb="1" eb="3">
      <t>ジュウショ</t>
    </rPh>
    <phoneticPr fontId="3"/>
  </si>
  <si>
    <t>メールアドレス</t>
    <phoneticPr fontId="3"/>
  </si>
  <si>
    <t>貴　社  名</t>
    <rPh sb="0" eb="1">
      <t>タカシ</t>
    </rPh>
    <rPh sb="2" eb="3">
      <t>シャ</t>
    </rPh>
    <phoneticPr fontId="3"/>
  </si>
  <si>
    <t>ご芳名</t>
    <rPh sb="1" eb="3">
      <t>ホウメイ</t>
    </rPh>
    <phoneticPr fontId="3"/>
  </si>
  <si>
    <t>備考</t>
  </si>
  <si>
    <t>貴　社  名（かな）</t>
    <rPh sb="0" eb="1">
      <t>タカシ</t>
    </rPh>
    <rPh sb="2" eb="3">
      <t>シャ</t>
    </rPh>
    <phoneticPr fontId="3"/>
  </si>
  <si>
    <t>数字、ハイフンのみご入力ください</t>
    <rPh sb="0" eb="2">
      <t>スウジ</t>
    </rPh>
    <rPh sb="10" eb="12">
      <t>ニュウリョク</t>
    </rPh>
    <phoneticPr fontId="1"/>
  </si>
  <si>
    <t>表４　全頁（カラー）</t>
    <phoneticPr fontId="1"/>
  </si>
  <si>
    <t>表３　全頁（カラー）</t>
    <phoneticPr fontId="1"/>
  </si>
  <si>
    <t>表２　全頁（カラー）</t>
    <phoneticPr fontId="1"/>
  </si>
  <si>
    <t>後付　全頁（モノクロ）&lt;会員&gt;</t>
    <phoneticPr fontId="1"/>
  </si>
  <si>
    <t>後付　全頁（モノクロ）&lt;非会員&gt;</t>
    <phoneticPr fontId="1"/>
  </si>
  <si>
    <t>後付　　1/4頁　横（モノクロ）</t>
    <phoneticPr fontId="1"/>
  </si>
  <si>
    <t>コングレスバッグ掲載</t>
  </si>
  <si>
    <t>種類</t>
    <phoneticPr fontId="1"/>
  </si>
  <si>
    <t>掲載料（税込）</t>
    <phoneticPr fontId="1"/>
  </si>
  <si>
    <t>１．お申込みいただくご担当者様の情報をご入力ください。</t>
    <rPh sb="3" eb="5">
      <t>モウシコ</t>
    </rPh>
    <rPh sb="11" eb="14">
      <t>タントウシャ</t>
    </rPh>
    <rPh sb="14" eb="15">
      <t>サマ</t>
    </rPh>
    <rPh sb="16" eb="18">
      <t>ジョウホウ</t>
    </rPh>
    <rPh sb="20" eb="22">
      <t>ニュウリョク</t>
    </rPh>
    <phoneticPr fontId="1"/>
  </si>
  <si>
    <t>ホームページバナー</t>
    <phoneticPr fontId="1"/>
  </si>
  <si>
    <t>要旨集アプリ</t>
    <rPh sb="0" eb="3">
      <t>ヨウシシュウ</t>
    </rPh>
    <phoneticPr fontId="1"/>
  </si>
  <si>
    <t>申し込む</t>
  </si>
  <si>
    <t>お申込み区分</t>
    <rPh sb="1" eb="3">
      <t>モウシコ</t>
    </rPh>
    <rPh sb="4" eb="6">
      <t>クブン</t>
    </rPh>
    <phoneticPr fontId="1"/>
  </si>
  <si>
    <t>申込み日</t>
    <rPh sb="0" eb="2">
      <t>モウシコ</t>
    </rPh>
    <rPh sb="3" eb="4">
      <t>ビ</t>
    </rPh>
    <phoneticPr fontId="3"/>
  </si>
  <si>
    <t>版下送付予定日</t>
    <rPh sb="0" eb="2">
      <t>ハンシタ</t>
    </rPh>
    <rPh sb="2" eb="4">
      <t>ソウフ</t>
    </rPh>
    <rPh sb="4" eb="7">
      <t>ヨテイビ</t>
    </rPh>
    <phoneticPr fontId="1"/>
  </si>
  <si>
    <t>版下送付締め切り：
2026年６月30日（火）必着</t>
    <rPh sb="0" eb="2">
      <t>ハンシタ</t>
    </rPh>
    <rPh sb="2" eb="4">
      <t>ソウフ</t>
    </rPh>
    <rPh sb="4" eb="5">
      <t>シ</t>
    </rPh>
    <rPh sb="6" eb="7">
      <t>キ</t>
    </rPh>
    <rPh sb="14" eb="15">
      <t>ネン</t>
    </rPh>
    <rPh sb="16" eb="17">
      <t>ガツ</t>
    </rPh>
    <rPh sb="19" eb="20">
      <t>ニチ</t>
    </rPh>
    <rPh sb="21" eb="22">
      <t>ヒ</t>
    </rPh>
    <rPh sb="23" eb="25">
      <t>ヒッチャク</t>
    </rPh>
    <phoneticPr fontId="1"/>
  </si>
  <si>
    <t>　　Email 返信先：2026psj@kwcs.jp　第20回日本薬局学会学術総会　運営準備室　宛</t>
    <rPh sb="8" eb="11">
      <t>ヘンシンサキ</t>
    </rPh>
    <rPh sb="49" eb="50">
      <t>ア</t>
    </rPh>
    <phoneticPr fontId="1"/>
  </si>
  <si>
    <t>〇　広告掲載を下記の通り申し込みます。</t>
    <rPh sb="2" eb="4">
      <t>コウコク</t>
    </rPh>
    <rPh sb="4" eb="6">
      <t>ケイサイ</t>
    </rPh>
    <rPh sb="7" eb="9">
      <t>カキ</t>
    </rPh>
    <rPh sb="10" eb="11">
      <t>トオ</t>
    </rPh>
    <rPh sb="12" eb="13">
      <t>モウ</t>
    </rPh>
    <rPh sb="14" eb="15">
      <t>コ</t>
    </rPh>
    <phoneticPr fontId="1"/>
  </si>
  <si>
    <t>2.ご希望のお申込区分のセルをクリックし、「申し込む」を選択してください。　申込日は自動入力されます。</t>
    <rPh sb="3" eb="5">
      <t>キボウ</t>
    </rPh>
    <rPh sb="22" eb="23">
      <t>モウ</t>
    </rPh>
    <rPh sb="24" eb="25">
      <t>コ</t>
    </rPh>
    <rPh sb="28" eb="30">
      <t>センタク</t>
    </rPh>
    <rPh sb="38" eb="41">
      <t>モウシコミビ</t>
    </rPh>
    <rPh sb="42" eb="44">
      <t>ジドウ</t>
    </rPh>
    <rPh sb="44" eb="46">
      <t>ニュウリョク</t>
    </rPh>
    <phoneticPr fontId="1"/>
  </si>
  <si>
    <t>株式会社キョードープラス</t>
    <rPh sb="0" eb="2">
      <t>カブシキ</t>
    </rPh>
    <rPh sb="2" eb="4">
      <t>ガイシャ</t>
    </rPh>
    <phoneticPr fontId="1"/>
  </si>
  <si>
    <t>かぶしきがいしゃきょーどーぷらす</t>
    <phoneticPr fontId="1"/>
  </si>
  <si>
    <t>営業部</t>
    <rPh sb="0" eb="3">
      <t>エイギョウブ</t>
    </rPh>
    <phoneticPr fontId="1"/>
  </si>
  <si>
    <t>山田　太郎</t>
    <rPh sb="0" eb="2">
      <t>ヤマダ</t>
    </rPh>
    <rPh sb="3" eb="5">
      <t>タロウ</t>
    </rPh>
    <phoneticPr fontId="1"/>
  </si>
  <si>
    <t>700-0976</t>
    <phoneticPr fontId="1"/>
  </si>
  <si>
    <t>086-250-7681</t>
    <phoneticPr fontId="1"/>
  </si>
  <si>
    <t>086-250-7682</t>
    <phoneticPr fontId="1"/>
  </si>
  <si>
    <t>2026psj@kwcs.jp</t>
    <phoneticPr fontId="1"/>
  </si>
  <si>
    <t>岡山県岡山市北区辰巳20-110</t>
    <rPh sb="0" eb="3">
      <t>オカヤマケン</t>
    </rPh>
    <rPh sb="3" eb="6">
      <t>オカヤマシ</t>
    </rPh>
    <rPh sb="6" eb="8">
      <t>キタク</t>
    </rPh>
    <rPh sb="8" eb="10">
      <t>タツミ</t>
    </rPh>
    <phoneticPr fontId="1"/>
  </si>
  <si>
    <t>期間中幕間（画像）</t>
    <rPh sb="0" eb="3">
      <t>キカンチュウ</t>
    </rPh>
    <rPh sb="3" eb="4">
      <t>マク</t>
    </rPh>
    <rPh sb="4" eb="5">
      <t>アイダ</t>
    </rPh>
    <rPh sb="6" eb="8">
      <t>ガゾウ</t>
    </rPh>
    <phoneticPr fontId="1"/>
  </si>
  <si>
    <t>期間中幕間（動画）</t>
    <rPh sb="0" eb="3">
      <t>キカンチュウ</t>
    </rPh>
    <rPh sb="3" eb="4">
      <t>マク</t>
    </rPh>
    <rPh sb="4" eb="5">
      <t>アイダ</t>
    </rPh>
    <rPh sb="6" eb="8">
      <t>ドウガ</t>
    </rPh>
    <phoneticPr fontId="1"/>
  </si>
  <si>
    <t>2.ご希望のお申込区分のセルをクリックし、プルダウンで「申し込む」を選択してください。　申込日は自動入力されます。</t>
    <rPh sb="3" eb="5">
      <t>キボウ</t>
    </rPh>
    <rPh sb="28" eb="29">
      <t>モウ</t>
    </rPh>
    <rPh sb="30" eb="31">
      <t>コ</t>
    </rPh>
    <rPh sb="34" eb="36">
      <t>センタク</t>
    </rPh>
    <rPh sb="44" eb="47">
      <t>モウシコミビ</t>
    </rPh>
    <rPh sb="48" eb="50">
      <t>ジドウ</t>
    </rPh>
    <rPh sb="50" eb="52">
      <t>ニュウリョク</t>
    </rPh>
    <phoneticPr fontId="1"/>
  </si>
  <si>
    <t>第20回日本薬局学会学術総会協賛　広告掲載　　申込書</t>
    <rPh sb="0" eb="1">
      <t>ダイ</t>
    </rPh>
    <rPh sb="3" eb="4">
      <t>カイ</t>
    </rPh>
    <rPh sb="4" eb="6">
      <t>ニホン</t>
    </rPh>
    <rPh sb="6" eb="8">
      <t>ヤッキョク</t>
    </rPh>
    <rPh sb="8" eb="10">
      <t>ガッカイ</t>
    </rPh>
    <rPh sb="10" eb="12">
      <t>ガクジュツ</t>
    </rPh>
    <rPh sb="12" eb="14">
      <t>ソウカイ</t>
    </rPh>
    <rPh sb="14" eb="16">
      <t>キョウサン</t>
    </rPh>
    <rPh sb="17" eb="19">
      <t>コウコク</t>
    </rPh>
    <rPh sb="19" eb="21">
      <t>ケイサイ</t>
    </rPh>
    <rPh sb="23" eb="25">
      <t>モウシコ</t>
    </rPh>
    <rPh sb="25" eb="26">
      <t>ショ</t>
    </rPh>
    <phoneticPr fontId="3"/>
  </si>
  <si>
    <t>*Excelファイルでお送りいただけますと幸いです。</t>
    <rPh sb="12" eb="13">
      <t>オク</t>
    </rPh>
    <rPh sb="21" eb="22">
      <t>サイワイ</t>
    </rPh>
    <phoneticPr fontId="1"/>
  </si>
  <si>
    <t>合計金額(税込み)</t>
    <rPh sb="0" eb="2">
      <t>ゴウケイ</t>
    </rPh>
    <rPh sb="2" eb="4">
      <t>キンガク</t>
    </rPh>
    <rPh sb="5" eb="7">
      <t>ゼイコ</t>
    </rPh>
    <phoneticPr fontId="1"/>
  </si>
  <si>
    <t>←　自動計算されます
同じ区分を２P以上申し込まれる等、修正がございましたら、お手数ですがご入力ください。</t>
    <rPh sb="2" eb="6">
      <t>ジドウケイサン</t>
    </rPh>
    <rPh sb="11" eb="12">
      <t>オナ</t>
    </rPh>
    <rPh sb="13" eb="15">
      <t>クブン</t>
    </rPh>
    <rPh sb="18" eb="20">
      <t>イジョウ</t>
    </rPh>
    <rPh sb="20" eb="21">
      <t>モウ</t>
    </rPh>
    <rPh sb="22" eb="23">
      <t>コ</t>
    </rPh>
    <rPh sb="26" eb="27">
      <t>ナド</t>
    </rPh>
    <rPh sb="28" eb="30">
      <t>シュウセイ</t>
    </rPh>
    <rPh sb="40" eb="42">
      <t>テスウ</t>
    </rPh>
    <rPh sb="46" eb="48">
      <t>ニュウリョク</t>
    </rPh>
    <phoneticPr fontId="1"/>
  </si>
  <si>
    <t>版下送付締め切り
【講演要旨集】2026 年 6月 30 日（火）
【コングレスバッグ広告】2026 年 6月 30 日（火）
【ホームページバナー】2026 年 6月 30 日（火）
【要旨集アプリ、会期中幕間】2026 年 5 月 29 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</si>
</sst>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&lt;=999]000;[&lt;=9999]000\-00;000\-0000"/>
    <numFmt numFmtId="177" formatCode="0&quot;小間&quot;"/>
    <numFmt numFmtId="178" formatCode="&quot;¥&quot;#,##0"/>
    <numFmt numFmtId="179" formatCode="[$¥-411]#,##0_);[Red]\([$¥-411]#,##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1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6"/>
      <color theme="1"/>
      <name val="游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72"/>
      <name val="Meiryo UI"/>
      <family val="3"/>
      <charset val="128"/>
    </font>
    <font>
      <sz val="36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3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b/>
      <sz val="26"/>
      <name val="Meiryo UI"/>
      <family val="3"/>
      <charset val="128"/>
    </font>
    <font>
      <b/>
      <sz val="48"/>
      <name val="Meiryo UI"/>
      <family val="3"/>
      <charset val="128"/>
    </font>
    <font>
      <sz val="48"/>
      <name val="Meiryo UI"/>
      <family val="3"/>
      <charset val="128"/>
    </font>
    <font>
      <b/>
      <sz val="24"/>
      <name val="Meiryo UI"/>
      <family val="3"/>
      <charset val="128"/>
    </font>
    <font>
      <sz val="20"/>
      <color theme="1"/>
      <name val="Meiryo UI"/>
      <family val="3"/>
      <charset val="128"/>
    </font>
    <font>
      <sz val="48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color theme="1"/>
      <name val="游ゴシック"/>
      <family val="2"/>
      <charset val="128"/>
      <scheme val="minor"/>
    </font>
    <font>
      <b/>
      <sz val="26"/>
      <color rgb="FFFF000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9" fontId="18" fillId="0" borderId="1" xfId="0" applyNumberFormat="1" applyFont="1" applyBorder="1">
      <alignment vertical="center"/>
    </xf>
    <xf numFmtId="0" fontId="21" fillId="0" borderId="0" xfId="0" applyFont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3" borderId="1" xfId="2" applyFill="1" applyBorder="1" applyAlignment="1" applyProtection="1">
      <alignment horizontal="center" vertical="center" shrinkToFit="1"/>
    </xf>
    <xf numFmtId="14" fontId="10" fillId="0" borderId="1" xfId="0" applyNumberFormat="1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176" fontId="26" fillId="3" borderId="1" xfId="0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8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 wrapText="1"/>
    </xf>
  </cellXfs>
  <cellStyles count="3">
    <cellStyle name="ハイパーリンク" xfId="2" builtinId="8"/>
    <cellStyle name="標準" xfId="0" builtinId="0"/>
    <cellStyle name="標準 2" xfId="1" xr:uid="{72085C92-7032-4598-86C6-E2F2B0B019C3}"/>
  </cellStyles>
  <dxfs count="2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026psj@kwc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2D49-EFE5-431C-B14A-8F26EB866FE1}">
  <sheetPr>
    <pageSetUpPr fitToPage="1"/>
  </sheetPr>
  <dimension ref="A1:O30"/>
  <sheetViews>
    <sheetView tabSelected="1" view="pageBreakPreview" zoomScale="25" zoomScaleNormal="25" zoomScaleSheetLayoutView="25" zoomScalePageLayoutView="40" workbookViewId="0">
      <selection activeCell="G17" sqref="G17"/>
    </sheetView>
  </sheetViews>
  <sheetFormatPr defaultRowHeight="18.75" x14ac:dyDescent="0.4"/>
  <cols>
    <col min="1" max="1" width="16.875" customWidth="1"/>
    <col min="2" max="2" width="48.25" customWidth="1"/>
    <col min="3" max="3" width="68.875" customWidth="1"/>
    <col min="4" max="4" width="43.875" customWidth="1"/>
    <col min="5" max="5" width="60.875" customWidth="1"/>
    <col min="6" max="6" width="45.875" customWidth="1"/>
    <col min="7" max="7" width="45.5" customWidth="1"/>
    <col min="8" max="8" width="64.625" customWidth="1"/>
    <col min="9" max="10" width="45.875" customWidth="1"/>
  </cols>
  <sheetData>
    <row r="1" spans="1:15" ht="150.75" customHeight="1" x14ac:dyDescent="0.4">
      <c r="A1" s="42" t="s">
        <v>28</v>
      </c>
      <c r="G1" s="59" t="s">
        <v>44</v>
      </c>
      <c r="H1" s="60"/>
    </row>
    <row r="2" spans="1:15" ht="108.75" customHeight="1" x14ac:dyDescent="0.4">
      <c r="B2" s="58" t="s">
        <v>43</v>
      </c>
      <c r="C2" s="58"/>
      <c r="D2" s="58"/>
      <c r="E2" s="58"/>
      <c r="F2" s="58"/>
      <c r="G2" s="58"/>
      <c r="H2" s="58"/>
      <c r="I2" s="26"/>
      <c r="J2" s="26"/>
    </row>
    <row r="3" spans="1:15" ht="72.95" customHeight="1" x14ac:dyDescent="0.45">
      <c r="B3" s="58"/>
      <c r="C3" s="58"/>
      <c r="D3" s="58"/>
      <c r="E3" s="58"/>
      <c r="F3" s="58"/>
      <c r="G3" s="58"/>
      <c r="H3" s="58"/>
      <c r="I3" s="26"/>
      <c r="J3" s="26"/>
      <c r="K3" s="1"/>
      <c r="L3" s="1"/>
      <c r="M3" s="1"/>
      <c r="N3" s="1"/>
      <c r="O3" s="1"/>
    </row>
    <row r="4" spans="1:15" ht="39.75" customHeight="1" x14ac:dyDescent="0.45">
      <c r="B4" s="14"/>
      <c r="C4" s="14"/>
      <c r="D4" s="14"/>
      <c r="E4" s="14"/>
      <c r="F4" s="14"/>
      <c r="G4" s="14"/>
      <c r="H4" s="14"/>
      <c r="I4" s="26"/>
      <c r="J4" s="26"/>
      <c r="K4" s="1"/>
      <c r="L4" s="1"/>
      <c r="M4" s="1"/>
      <c r="N4" s="1"/>
      <c r="O4" s="1"/>
    </row>
    <row r="5" spans="1:15" s="33" customFormat="1" ht="62.25" customHeight="1" x14ac:dyDescent="0.4">
      <c r="B5" s="45" t="s">
        <v>29</v>
      </c>
      <c r="C5" s="45"/>
      <c r="D5" s="45"/>
      <c r="E5" s="45"/>
      <c r="F5" s="45"/>
      <c r="G5" s="45"/>
      <c r="H5" s="45"/>
      <c r="I5" s="34"/>
      <c r="J5" s="34"/>
      <c r="K5" s="34"/>
      <c r="L5" s="34"/>
      <c r="M5" s="34"/>
      <c r="N5" s="34"/>
      <c r="O5" s="34"/>
    </row>
    <row r="6" spans="1:15" s="33" customFormat="1" ht="62.25" customHeight="1" x14ac:dyDescent="0.4">
      <c r="B6" s="35"/>
      <c r="C6" s="36"/>
      <c r="D6" s="36"/>
      <c r="E6" s="36"/>
      <c r="F6" s="36"/>
      <c r="G6" s="36"/>
      <c r="H6" s="37"/>
      <c r="I6" s="34"/>
      <c r="J6" s="34"/>
      <c r="K6" s="34"/>
      <c r="L6" s="34"/>
      <c r="M6" s="34"/>
      <c r="N6" s="34"/>
      <c r="O6" s="34"/>
    </row>
    <row r="7" spans="1:15" ht="45.95" customHeight="1" x14ac:dyDescent="0.4">
      <c r="B7" s="50" t="s">
        <v>6</v>
      </c>
      <c r="C7" s="51"/>
      <c r="D7" s="51"/>
      <c r="E7" s="50" t="s">
        <v>9</v>
      </c>
      <c r="F7" s="50"/>
      <c r="G7" s="50"/>
    </row>
    <row r="8" spans="1:15" ht="96.95" customHeight="1" x14ac:dyDescent="0.4">
      <c r="B8" s="52"/>
      <c r="C8" s="53"/>
      <c r="D8" s="54"/>
      <c r="E8" s="55"/>
      <c r="F8" s="56"/>
      <c r="G8" s="57"/>
    </row>
    <row r="9" spans="1:15" ht="50.1" customHeight="1" x14ac:dyDescent="0.4">
      <c r="B9" s="4"/>
      <c r="D9" s="2"/>
      <c r="E9" s="2"/>
    </row>
    <row r="10" spans="1:15" ht="53.45" customHeight="1" x14ac:dyDescent="0.4">
      <c r="B10" s="49" t="s">
        <v>20</v>
      </c>
      <c r="C10" s="49"/>
      <c r="D10" s="49"/>
      <c r="E10" s="49"/>
      <c r="F10" s="49"/>
      <c r="G10" s="49"/>
    </row>
    <row r="11" spans="1:15" ht="45.95" customHeight="1" x14ac:dyDescent="0.4">
      <c r="B11" s="3" t="s">
        <v>0</v>
      </c>
      <c r="C11" s="3" t="s">
        <v>7</v>
      </c>
      <c r="D11" s="3" t="s">
        <v>2</v>
      </c>
      <c r="E11" s="15" t="s">
        <v>4</v>
      </c>
      <c r="F11" s="16" t="s">
        <v>3</v>
      </c>
      <c r="G11" s="3" t="s">
        <v>1</v>
      </c>
      <c r="H11" s="17" t="s">
        <v>5</v>
      </c>
    </row>
    <row r="12" spans="1:15" ht="88.5" customHeight="1" x14ac:dyDescent="0.4">
      <c r="B12" s="40"/>
      <c r="C12" s="40"/>
      <c r="D12" s="41"/>
      <c r="E12" s="40"/>
      <c r="F12" s="40"/>
      <c r="G12" s="40"/>
      <c r="H12" s="38"/>
    </row>
    <row r="13" spans="1:15" ht="48" customHeight="1" x14ac:dyDescent="0.4">
      <c r="D13" s="6" t="s">
        <v>10</v>
      </c>
    </row>
    <row r="14" spans="1:15" ht="68.099999999999994" customHeight="1" x14ac:dyDescent="0.4">
      <c r="B14" s="46" t="s">
        <v>42</v>
      </c>
      <c r="C14" s="46"/>
      <c r="D14" s="46"/>
      <c r="E14" s="46"/>
      <c r="F14" s="46"/>
      <c r="G14" s="46"/>
      <c r="H14" s="46"/>
      <c r="I14" s="18"/>
      <c r="J14" s="9"/>
    </row>
    <row r="15" spans="1:15" ht="46.5" customHeight="1" x14ac:dyDescent="0.4">
      <c r="B15" s="12" t="s">
        <v>24</v>
      </c>
      <c r="C15" s="13" t="s">
        <v>18</v>
      </c>
      <c r="D15" s="13" t="s">
        <v>19</v>
      </c>
      <c r="E15" s="15" t="s">
        <v>25</v>
      </c>
      <c r="F15" s="65"/>
      <c r="G15" s="66"/>
      <c r="H15" s="66"/>
      <c r="I15" s="18"/>
      <c r="J15" s="5"/>
    </row>
    <row r="16" spans="1:15" ht="67.5" customHeight="1" x14ac:dyDescent="0.4">
      <c r="B16" s="19"/>
      <c r="C16" s="27" t="s">
        <v>11</v>
      </c>
      <c r="D16" s="23">
        <v>440000</v>
      </c>
      <c r="E16" s="8" t="str">
        <f ca="1">IF(B16="申し込む",TODAY(),"")</f>
        <v/>
      </c>
      <c r="F16" s="65"/>
      <c r="G16" s="66"/>
      <c r="H16" s="66"/>
      <c r="I16" s="18"/>
      <c r="J16" s="5"/>
    </row>
    <row r="17" spans="2:10" ht="67.5" customHeight="1" x14ac:dyDescent="0.4">
      <c r="B17" s="19"/>
      <c r="C17" s="28" t="s">
        <v>12</v>
      </c>
      <c r="D17" s="23">
        <v>220000</v>
      </c>
      <c r="E17" s="8" t="str">
        <f t="shared" ref="E17:E26" ca="1" si="0">IF(B17="申し込む",TODAY(),"")</f>
        <v/>
      </c>
      <c r="F17" s="65"/>
      <c r="G17" s="66"/>
      <c r="H17" s="66"/>
      <c r="I17" s="18"/>
      <c r="J17" s="5"/>
    </row>
    <row r="18" spans="2:10" ht="67.5" customHeight="1" x14ac:dyDescent="0.4">
      <c r="B18" s="19"/>
      <c r="C18" s="29" t="s">
        <v>13</v>
      </c>
      <c r="D18" s="24">
        <v>220000</v>
      </c>
      <c r="E18" s="8" t="str">
        <f t="shared" ca="1" si="0"/>
        <v/>
      </c>
      <c r="F18" s="65"/>
      <c r="G18" s="66"/>
      <c r="H18" s="66"/>
      <c r="I18" s="18"/>
      <c r="J18" s="9"/>
    </row>
    <row r="19" spans="2:10" ht="67.5" customHeight="1" x14ac:dyDescent="0.4">
      <c r="B19" s="19"/>
      <c r="C19" s="28" t="s">
        <v>14</v>
      </c>
      <c r="D19" s="23">
        <v>77000</v>
      </c>
      <c r="E19" s="8" t="str">
        <f t="shared" ca="1" si="0"/>
        <v/>
      </c>
      <c r="F19" s="65"/>
      <c r="G19" s="66"/>
      <c r="H19" s="66"/>
      <c r="I19" s="18"/>
      <c r="J19" s="5"/>
    </row>
    <row r="20" spans="2:10" ht="67.5" customHeight="1" x14ac:dyDescent="0.4">
      <c r="B20" s="19"/>
      <c r="C20" s="27" t="s">
        <v>15</v>
      </c>
      <c r="D20" s="25">
        <v>88000</v>
      </c>
      <c r="E20" s="8" t="str">
        <f t="shared" ca="1" si="0"/>
        <v/>
      </c>
      <c r="F20" s="65"/>
      <c r="G20" s="66"/>
      <c r="H20" s="66"/>
      <c r="I20" s="18"/>
      <c r="J20" s="5"/>
    </row>
    <row r="21" spans="2:10" ht="67.5" customHeight="1" x14ac:dyDescent="0.4">
      <c r="B21" s="19"/>
      <c r="C21" s="28" t="s">
        <v>16</v>
      </c>
      <c r="D21" s="23">
        <v>22000</v>
      </c>
      <c r="E21" s="8" t="str">
        <f t="shared" ca="1" si="0"/>
        <v/>
      </c>
      <c r="F21" s="65"/>
      <c r="G21" s="66"/>
      <c r="H21" s="66"/>
      <c r="I21" s="18"/>
      <c r="J21" s="5"/>
    </row>
    <row r="22" spans="2:10" ht="67.5" customHeight="1" x14ac:dyDescent="0.4">
      <c r="B22" s="19"/>
      <c r="C22" s="29" t="s">
        <v>17</v>
      </c>
      <c r="D22" s="24">
        <v>660000</v>
      </c>
      <c r="E22" s="8" t="str">
        <f t="shared" ca="1" si="0"/>
        <v/>
      </c>
      <c r="F22" s="65"/>
      <c r="G22" s="66"/>
      <c r="H22" s="66"/>
      <c r="I22" s="18"/>
      <c r="J22" s="9"/>
    </row>
    <row r="23" spans="2:10" ht="67.5" customHeight="1" x14ac:dyDescent="0.4">
      <c r="B23" s="19"/>
      <c r="C23" s="20" t="s">
        <v>21</v>
      </c>
      <c r="D23" s="24">
        <v>55000</v>
      </c>
      <c r="E23" s="8" t="str">
        <f t="shared" ca="1" si="0"/>
        <v/>
      </c>
      <c r="F23" s="69" t="s">
        <v>47</v>
      </c>
      <c r="G23" s="67"/>
      <c r="H23" s="67"/>
      <c r="I23" s="18"/>
      <c r="J23" s="5"/>
    </row>
    <row r="24" spans="2:10" ht="67.5" customHeight="1" x14ac:dyDescent="0.4">
      <c r="B24" s="19"/>
      <c r="C24" s="20" t="s">
        <v>22</v>
      </c>
      <c r="D24" s="24">
        <v>220000</v>
      </c>
      <c r="E24" s="8" t="str">
        <f t="shared" ca="1" si="0"/>
        <v/>
      </c>
      <c r="F24" s="68"/>
      <c r="G24" s="67"/>
      <c r="H24" s="67"/>
      <c r="I24" s="18"/>
      <c r="J24" s="5"/>
    </row>
    <row r="25" spans="2:10" ht="66.75" customHeight="1" x14ac:dyDescent="0.4">
      <c r="B25" s="19"/>
      <c r="C25" s="22" t="s">
        <v>40</v>
      </c>
      <c r="D25" s="24">
        <v>33000</v>
      </c>
      <c r="E25" s="8" t="str">
        <f t="shared" ca="1" si="0"/>
        <v/>
      </c>
      <c r="F25" s="68"/>
      <c r="G25" s="67"/>
      <c r="H25" s="67"/>
      <c r="I25" s="18"/>
    </row>
    <row r="26" spans="2:10" ht="66.75" customHeight="1" x14ac:dyDescent="0.4">
      <c r="B26" s="19"/>
      <c r="C26" s="22" t="s">
        <v>41</v>
      </c>
      <c r="D26" s="24">
        <v>55000</v>
      </c>
      <c r="E26" s="8" t="str">
        <f t="shared" ca="1" si="0"/>
        <v/>
      </c>
      <c r="F26" s="68"/>
      <c r="G26" s="67"/>
      <c r="H26" s="67"/>
      <c r="I26" s="18"/>
    </row>
    <row r="27" spans="2:10" ht="51.95" customHeight="1" x14ac:dyDescent="0.4">
      <c r="B27" s="4"/>
      <c r="C27" s="11"/>
      <c r="D27" s="6"/>
      <c r="G27" s="18"/>
      <c r="H27" s="18"/>
      <c r="I27" s="18"/>
    </row>
    <row r="28" spans="2:10" ht="125.45" customHeight="1" x14ac:dyDescent="0.4">
      <c r="B28" s="12" t="s">
        <v>45</v>
      </c>
      <c r="C28" s="30">
        <f>SUMIF(B:B,"申し込む",D:D)</f>
        <v>0</v>
      </c>
      <c r="D28" s="47" t="s">
        <v>46</v>
      </c>
      <c r="E28" s="48"/>
      <c r="F28" s="32" t="s">
        <v>26</v>
      </c>
      <c r="G28" s="39"/>
      <c r="H28" s="31"/>
      <c r="I28" s="18"/>
    </row>
    <row r="29" spans="2:10" ht="42" customHeight="1" x14ac:dyDescent="0.4">
      <c r="B29" s="10"/>
      <c r="G29" s="18"/>
      <c r="H29" s="18"/>
      <c r="I29" s="18"/>
    </row>
    <row r="30" spans="2:10" ht="238.5" customHeight="1" x14ac:dyDescent="0.4">
      <c r="B30" s="13" t="s">
        <v>8</v>
      </c>
      <c r="C30" s="43"/>
      <c r="D30" s="44"/>
      <c r="E30" s="44"/>
      <c r="F30" s="44"/>
      <c r="G30" s="44"/>
      <c r="H30" s="44"/>
      <c r="I30" s="18"/>
    </row>
  </sheetData>
  <mergeCells count="12">
    <mergeCell ref="B2:H3"/>
    <mergeCell ref="G1:H1"/>
    <mergeCell ref="F23:H26"/>
    <mergeCell ref="C30:H30"/>
    <mergeCell ref="B5:H5"/>
    <mergeCell ref="B14:H14"/>
    <mergeCell ref="D28:E28"/>
    <mergeCell ref="B10:G10"/>
    <mergeCell ref="B7:D7"/>
    <mergeCell ref="E7:G7"/>
    <mergeCell ref="B8:D8"/>
    <mergeCell ref="E8:G8"/>
  </mergeCells>
  <phoneticPr fontId="1"/>
  <conditionalFormatting sqref="B7">
    <cfRule type="duplicateValues" dxfId="23" priority="11"/>
    <cfRule type="duplicateValues" dxfId="22" priority="12"/>
    <cfRule type="duplicateValues" dxfId="21" priority="13"/>
  </conditionalFormatting>
  <conditionalFormatting sqref="B16:E26">
    <cfRule type="expression" priority="1">
      <formula>$B17="申込み"</formula>
    </cfRule>
  </conditionalFormatting>
  <conditionalFormatting sqref="D9 B11">
    <cfRule type="duplicateValues" dxfId="20" priority="8"/>
    <cfRule type="duplicateValues" dxfId="19" priority="9"/>
    <cfRule type="duplicateValues" dxfId="18" priority="10"/>
  </conditionalFormatting>
  <conditionalFormatting sqref="E7">
    <cfRule type="duplicateValues" dxfId="17" priority="2"/>
    <cfRule type="duplicateValues" dxfId="16" priority="3"/>
    <cfRule type="duplicateValues" dxfId="15" priority="4"/>
  </conditionalFormatting>
  <conditionalFormatting sqref="E9 C11">
    <cfRule type="duplicateValues" dxfId="14" priority="5"/>
    <cfRule type="duplicateValues" dxfId="13" priority="6"/>
    <cfRule type="duplicateValues" dxfId="12" priority="7"/>
  </conditionalFormatting>
  <dataValidations count="1">
    <dataValidation type="list" allowBlank="1" showInputMessage="1" showErrorMessage="1" sqref="B16:B26" xr:uid="{E3C54024-4B98-499A-A383-1BCAD8049994}">
      <formula1>"申し込む"</formula1>
    </dataValidation>
  </dataValidations>
  <printOptions horizontalCentered="1" verticalCentered="1"/>
  <pageMargins left="0" right="0" top="0" bottom="0" header="0" footer="0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7C2B-0B8D-4B02-B6DA-7101C6A65D79}">
  <sheetPr>
    <tabColor rgb="FFFFFF00"/>
    <pageSetUpPr fitToPage="1"/>
  </sheetPr>
  <dimension ref="A1:O30"/>
  <sheetViews>
    <sheetView view="pageBreakPreview" zoomScale="25" zoomScaleNormal="25" zoomScaleSheetLayoutView="25" workbookViewId="0">
      <selection activeCell="G20" sqref="G20"/>
    </sheetView>
  </sheetViews>
  <sheetFormatPr defaultRowHeight="18.75" x14ac:dyDescent="0.4"/>
  <cols>
    <col min="1" max="1" width="46" customWidth="1"/>
    <col min="2" max="2" width="48.25" customWidth="1"/>
    <col min="3" max="3" width="68.875" customWidth="1"/>
    <col min="4" max="4" width="43.875" customWidth="1"/>
    <col min="5" max="5" width="60.875" customWidth="1"/>
    <col min="6" max="6" width="45.875" customWidth="1"/>
    <col min="7" max="7" width="45.5" customWidth="1"/>
    <col min="8" max="8" width="64.625" customWidth="1"/>
    <col min="9" max="10" width="45.875" customWidth="1"/>
  </cols>
  <sheetData>
    <row r="1" spans="1:15" ht="150.75" customHeight="1" x14ac:dyDescent="0.4">
      <c r="A1" s="63" t="s">
        <v>28</v>
      </c>
      <c r="B1" s="64"/>
      <c r="C1" s="64"/>
      <c r="D1" s="64"/>
      <c r="E1" s="64"/>
      <c r="F1" s="64"/>
      <c r="G1" s="64"/>
      <c r="H1" s="64"/>
    </row>
    <row r="2" spans="1:15" ht="108.75" customHeight="1" x14ac:dyDescent="0.4">
      <c r="B2" s="58" t="s">
        <v>43</v>
      </c>
      <c r="C2" s="58"/>
      <c r="D2" s="58"/>
      <c r="E2" s="58"/>
      <c r="F2" s="58"/>
      <c r="G2" s="58"/>
      <c r="H2" s="58"/>
      <c r="I2" s="26"/>
      <c r="J2" s="26"/>
    </row>
    <row r="3" spans="1:15" ht="72.95" customHeight="1" x14ac:dyDescent="0.45">
      <c r="B3" s="58"/>
      <c r="C3" s="58"/>
      <c r="D3" s="58"/>
      <c r="E3" s="58"/>
      <c r="F3" s="58"/>
      <c r="G3" s="58"/>
      <c r="H3" s="58"/>
      <c r="I3" s="26"/>
      <c r="J3" s="26"/>
      <c r="K3" s="1"/>
      <c r="L3" s="1"/>
      <c r="M3" s="1"/>
      <c r="N3" s="1"/>
      <c r="O3" s="1"/>
    </row>
    <row r="4" spans="1:15" ht="39.75" customHeight="1" x14ac:dyDescent="0.45">
      <c r="B4" s="14"/>
      <c r="C4" s="14"/>
      <c r="D4" s="14"/>
      <c r="E4" s="14"/>
      <c r="F4" s="14"/>
      <c r="G4" s="14"/>
      <c r="H4" s="14"/>
      <c r="I4" s="26"/>
      <c r="J4" s="26"/>
      <c r="K4" s="1"/>
      <c r="L4" s="1"/>
      <c r="M4" s="1"/>
      <c r="N4" s="1"/>
      <c r="O4" s="1"/>
    </row>
    <row r="5" spans="1:15" s="33" customFormat="1" ht="62.25" customHeight="1" x14ac:dyDescent="0.4">
      <c r="B5" s="45" t="s">
        <v>29</v>
      </c>
      <c r="C5" s="45"/>
      <c r="D5" s="45"/>
      <c r="E5" s="45"/>
      <c r="F5" s="45"/>
      <c r="G5" s="45"/>
      <c r="H5" s="45"/>
      <c r="I5" s="34"/>
      <c r="J5" s="34"/>
      <c r="K5" s="34"/>
      <c r="L5" s="34"/>
      <c r="M5" s="34"/>
      <c r="N5" s="34"/>
      <c r="O5" s="34"/>
    </row>
    <row r="6" spans="1:15" s="33" customFormat="1" ht="62.25" customHeight="1" x14ac:dyDescent="0.4">
      <c r="B6" s="35"/>
      <c r="C6" s="36"/>
      <c r="D6" s="36"/>
      <c r="E6" s="36"/>
      <c r="F6" s="36"/>
      <c r="G6" s="36"/>
      <c r="H6" s="37"/>
      <c r="I6" s="34"/>
      <c r="J6" s="34"/>
      <c r="K6" s="34"/>
      <c r="L6" s="34"/>
      <c r="M6" s="34"/>
      <c r="N6" s="34"/>
      <c r="O6" s="34"/>
    </row>
    <row r="7" spans="1:15" ht="45.95" customHeight="1" x14ac:dyDescent="0.4">
      <c r="B7" s="50" t="s">
        <v>6</v>
      </c>
      <c r="C7" s="51"/>
      <c r="D7" s="51"/>
      <c r="E7" s="50" t="s">
        <v>9</v>
      </c>
      <c r="F7" s="50"/>
      <c r="G7" s="50"/>
    </row>
    <row r="8" spans="1:15" ht="96.95" customHeight="1" x14ac:dyDescent="0.4">
      <c r="B8" s="52" t="s">
        <v>31</v>
      </c>
      <c r="C8" s="53"/>
      <c r="D8" s="54"/>
      <c r="E8" s="55" t="s">
        <v>32</v>
      </c>
      <c r="F8" s="56"/>
      <c r="G8" s="57"/>
    </row>
    <row r="9" spans="1:15" ht="50.1" customHeight="1" x14ac:dyDescent="0.4">
      <c r="B9" s="4"/>
      <c r="D9" s="2"/>
      <c r="E9" s="2"/>
    </row>
    <row r="10" spans="1:15" ht="53.45" customHeight="1" x14ac:dyDescent="0.4">
      <c r="B10" s="49" t="s">
        <v>20</v>
      </c>
      <c r="C10" s="49"/>
      <c r="D10" s="49"/>
      <c r="E10" s="49"/>
      <c r="F10" s="49"/>
      <c r="G10" s="49"/>
    </row>
    <row r="11" spans="1:15" ht="45.95" customHeight="1" x14ac:dyDescent="0.4">
      <c r="B11" s="3" t="s">
        <v>0</v>
      </c>
      <c r="C11" s="3" t="s">
        <v>7</v>
      </c>
      <c r="D11" s="3" t="s">
        <v>2</v>
      </c>
      <c r="E11" s="15" t="s">
        <v>4</v>
      </c>
      <c r="F11" s="16" t="s">
        <v>3</v>
      </c>
      <c r="G11" s="3" t="s">
        <v>1</v>
      </c>
      <c r="H11" s="17" t="s">
        <v>5</v>
      </c>
    </row>
    <row r="12" spans="1:15" ht="88.5" customHeight="1" x14ac:dyDescent="0.4">
      <c r="B12" s="40" t="s">
        <v>33</v>
      </c>
      <c r="C12" s="40" t="s">
        <v>34</v>
      </c>
      <c r="D12" s="41" t="s">
        <v>35</v>
      </c>
      <c r="E12" s="40" t="s">
        <v>39</v>
      </c>
      <c r="F12" s="40" t="s">
        <v>36</v>
      </c>
      <c r="G12" s="40" t="s">
        <v>37</v>
      </c>
      <c r="H12" s="38" t="s">
        <v>38</v>
      </c>
    </row>
    <row r="13" spans="1:15" ht="48" customHeight="1" x14ac:dyDescent="0.4">
      <c r="D13" s="6" t="s">
        <v>10</v>
      </c>
    </row>
    <row r="14" spans="1:15" ht="68.099999999999994" customHeight="1" x14ac:dyDescent="0.4">
      <c r="B14" s="46" t="s">
        <v>30</v>
      </c>
      <c r="C14" s="46"/>
      <c r="D14" s="46"/>
      <c r="E14" s="46"/>
      <c r="F14" s="46"/>
      <c r="G14" s="46"/>
      <c r="H14" s="46"/>
      <c r="I14" s="18"/>
      <c r="J14" s="9"/>
    </row>
    <row r="15" spans="1:15" ht="46.5" customHeight="1" x14ac:dyDescent="0.4">
      <c r="B15" s="12" t="s">
        <v>24</v>
      </c>
      <c r="C15" s="13" t="s">
        <v>18</v>
      </c>
      <c r="D15" s="13" t="s">
        <v>19</v>
      </c>
      <c r="E15" s="15" t="s">
        <v>25</v>
      </c>
      <c r="F15" s="7"/>
      <c r="G15" s="18"/>
      <c r="H15" s="18"/>
      <c r="I15" s="18"/>
      <c r="J15" s="5"/>
    </row>
    <row r="16" spans="1:15" ht="67.5" customHeight="1" x14ac:dyDescent="0.4">
      <c r="B16" s="19"/>
      <c r="C16" s="27" t="s">
        <v>11</v>
      </c>
      <c r="D16" s="23">
        <v>440000</v>
      </c>
      <c r="E16" s="8" t="str">
        <f ca="1">IF(B16="申し込む",TODAY(),"")</f>
        <v/>
      </c>
      <c r="F16" s="7"/>
      <c r="G16" s="18"/>
      <c r="H16" s="18"/>
      <c r="I16" s="18"/>
      <c r="J16" s="5"/>
    </row>
    <row r="17" spans="2:10" ht="67.5" customHeight="1" x14ac:dyDescent="0.4">
      <c r="B17" s="19"/>
      <c r="C17" s="28" t="s">
        <v>12</v>
      </c>
      <c r="D17" s="23">
        <v>220000</v>
      </c>
      <c r="E17" s="8" t="str">
        <f t="shared" ref="E17:E26" ca="1" si="0">IF(B17="申し込む",TODAY(),"")</f>
        <v/>
      </c>
      <c r="F17" s="7"/>
      <c r="G17" s="18"/>
      <c r="H17" s="18"/>
      <c r="I17" s="18"/>
      <c r="J17" s="5"/>
    </row>
    <row r="18" spans="2:10" ht="67.5" customHeight="1" x14ac:dyDescent="0.4">
      <c r="B18" s="19"/>
      <c r="C18" s="29" t="s">
        <v>13</v>
      </c>
      <c r="D18" s="24">
        <v>220000</v>
      </c>
      <c r="E18" s="8" t="str">
        <f t="shared" ca="1" si="0"/>
        <v/>
      </c>
      <c r="F18" s="21"/>
      <c r="G18" s="18"/>
      <c r="H18" s="18"/>
      <c r="I18" s="18"/>
      <c r="J18" s="9"/>
    </row>
    <row r="19" spans="2:10" ht="67.5" customHeight="1" x14ac:dyDescent="0.4">
      <c r="B19" s="19" t="s">
        <v>23</v>
      </c>
      <c r="C19" s="28" t="s">
        <v>14</v>
      </c>
      <c r="D19" s="23">
        <v>77000</v>
      </c>
      <c r="E19" s="8">
        <f t="shared" ca="1" si="0"/>
        <v>46049</v>
      </c>
      <c r="F19" s="7"/>
      <c r="G19" s="18"/>
      <c r="H19" s="18"/>
      <c r="I19" s="18"/>
      <c r="J19" s="5"/>
    </row>
    <row r="20" spans="2:10" ht="67.5" customHeight="1" x14ac:dyDescent="0.4">
      <c r="B20" s="19"/>
      <c r="C20" s="27" t="s">
        <v>15</v>
      </c>
      <c r="D20" s="25">
        <v>88000</v>
      </c>
      <c r="E20" s="8" t="str">
        <f t="shared" ca="1" si="0"/>
        <v/>
      </c>
      <c r="F20" s="7"/>
      <c r="G20" s="18"/>
      <c r="H20" s="18"/>
      <c r="I20" s="18"/>
      <c r="J20" s="5"/>
    </row>
    <row r="21" spans="2:10" ht="67.5" customHeight="1" x14ac:dyDescent="0.4">
      <c r="B21" s="19"/>
      <c r="C21" s="28" t="s">
        <v>16</v>
      </c>
      <c r="D21" s="23">
        <v>22000</v>
      </c>
      <c r="E21" s="8" t="str">
        <f t="shared" ca="1" si="0"/>
        <v/>
      </c>
      <c r="F21" s="7"/>
      <c r="G21" s="18"/>
      <c r="H21" s="18"/>
      <c r="I21" s="18"/>
      <c r="J21" s="5"/>
    </row>
    <row r="22" spans="2:10" ht="67.5" customHeight="1" x14ac:dyDescent="0.4">
      <c r="B22" s="19"/>
      <c r="C22" s="29" t="s">
        <v>17</v>
      </c>
      <c r="D22" s="24">
        <v>660000</v>
      </c>
      <c r="E22" s="8" t="str">
        <f t="shared" ca="1" si="0"/>
        <v/>
      </c>
      <c r="F22" s="21"/>
      <c r="G22" s="18"/>
      <c r="H22" s="18"/>
      <c r="I22" s="18"/>
      <c r="J22" s="9"/>
    </row>
    <row r="23" spans="2:10" ht="67.5" customHeight="1" x14ac:dyDescent="0.4">
      <c r="B23" s="19"/>
      <c r="C23" s="20" t="s">
        <v>21</v>
      </c>
      <c r="D23" s="24">
        <v>55000</v>
      </c>
      <c r="E23" s="8" t="str">
        <f t="shared" ca="1" si="0"/>
        <v/>
      </c>
      <c r="F23" s="69" t="s">
        <v>47</v>
      </c>
      <c r="G23" s="67"/>
      <c r="H23" s="67"/>
      <c r="I23" s="18"/>
      <c r="J23" s="5"/>
    </row>
    <row r="24" spans="2:10" ht="67.5" customHeight="1" x14ac:dyDescent="0.4">
      <c r="B24" s="19"/>
      <c r="C24" s="20" t="s">
        <v>22</v>
      </c>
      <c r="D24" s="24">
        <v>220000</v>
      </c>
      <c r="E24" s="8" t="str">
        <f t="shared" ca="1" si="0"/>
        <v/>
      </c>
      <c r="F24" s="68"/>
      <c r="G24" s="67"/>
      <c r="H24" s="67"/>
      <c r="I24" s="18"/>
      <c r="J24" s="5"/>
    </row>
    <row r="25" spans="2:10" ht="66.75" customHeight="1" x14ac:dyDescent="0.4">
      <c r="B25" s="19"/>
      <c r="C25" s="22" t="s">
        <v>40</v>
      </c>
      <c r="D25" s="24">
        <v>33000</v>
      </c>
      <c r="E25" s="8" t="str">
        <f t="shared" ca="1" si="0"/>
        <v/>
      </c>
      <c r="F25" s="68"/>
      <c r="G25" s="67"/>
      <c r="H25" s="67"/>
      <c r="I25" s="18"/>
    </row>
    <row r="26" spans="2:10" ht="66.75" customHeight="1" x14ac:dyDescent="0.4">
      <c r="B26" s="19"/>
      <c r="C26" s="22" t="s">
        <v>41</v>
      </c>
      <c r="D26" s="24">
        <v>55000</v>
      </c>
      <c r="E26" s="8" t="str">
        <f t="shared" ca="1" si="0"/>
        <v/>
      </c>
      <c r="F26" s="68"/>
      <c r="G26" s="67"/>
      <c r="H26" s="67"/>
      <c r="I26" s="18"/>
    </row>
    <row r="27" spans="2:10" ht="51.95" customHeight="1" x14ac:dyDescent="0.4">
      <c r="B27" s="4"/>
      <c r="C27" s="11"/>
      <c r="D27" s="6"/>
      <c r="G27" s="18"/>
      <c r="H27" s="18"/>
      <c r="I27" s="18"/>
    </row>
    <row r="28" spans="2:10" ht="125.45" customHeight="1" x14ac:dyDescent="0.4">
      <c r="B28" s="12" t="s">
        <v>45</v>
      </c>
      <c r="C28" s="30">
        <f>SUMIF(B:B,"申し込む",D:D)</f>
        <v>77000</v>
      </c>
      <c r="D28" s="47" t="s">
        <v>46</v>
      </c>
      <c r="E28" s="48"/>
      <c r="F28" s="32" t="s">
        <v>26</v>
      </c>
      <c r="G28" s="39">
        <v>46172</v>
      </c>
      <c r="H28" s="31" t="s">
        <v>27</v>
      </c>
      <c r="I28" s="18"/>
    </row>
    <row r="29" spans="2:10" ht="42" customHeight="1" x14ac:dyDescent="0.4">
      <c r="B29" s="10"/>
      <c r="G29" s="18"/>
      <c r="H29" s="18"/>
      <c r="I29" s="18"/>
    </row>
    <row r="30" spans="2:10" ht="238.5" customHeight="1" x14ac:dyDescent="0.4">
      <c r="B30" s="13" t="s">
        <v>8</v>
      </c>
      <c r="C30" s="61"/>
      <c r="D30" s="62"/>
      <c r="E30" s="62"/>
      <c r="F30" s="62"/>
      <c r="G30" s="62"/>
      <c r="H30" s="62"/>
      <c r="I30" s="18"/>
    </row>
  </sheetData>
  <mergeCells count="12">
    <mergeCell ref="B10:G10"/>
    <mergeCell ref="B14:H14"/>
    <mergeCell ref="D28:E28"/>
    <mergeCell ref="C30:H30"/>
    <mergeCell ref="A1:H1"/>
    <mergeCell ref="B2:H3"/>
    <mergeCell ref="B5:H5"/>
    <mergeCell ref="B7:D7"/>
    <mergeCell ref="E7:G7"/>
    <mergeCell ref="B8:D8"/>
    <mergeCell ref="E8:G8"/>
    <mergeCell ref="F23:H26"/>
  </mergeCells>
  <phoneticPr fontId="1"/>
  <conditionalFormatting sqref="B7">
    <cfRule type="duplicateValues" dxfId="11" priority="12"/>
    <cfRule type="duplicateValues" dxfId="10" priority="13"/>
    <cfRule type="duplicateValues" dxfId="9" priority="14"/>
  </conditionalFormatting>
  <conditionalFormatting sqref="B16:E26">
    <cfRule type="expression" priority="1">
      <formula>$B17="申込み"</formula>
    </cfRule>
  </conditionalFormatting>
  <conditionalFormatting sqref="D9 B11">
    <cfRule type="duplicateValues" dxfId="8" priority="9"/>
    <cfRule type="duplicateValues" dxfId="7" priority="10"/>
    <cfRule type="duplicateValues" dxfId="6" priority="11"/>
  </conditionalFormatting>
  <conditionalFormatting sqref="E7">
    <cfRule type="duplicateValues" dxfId="5" priority="3"/>
    <cfRule type="duplicateValues" dxfId="4" priority="4"/>
    <cfRule type="duplicateValues" dxfId="3" priority="5"/>
  </conditionalFormatting>
  <conditionalFormatting sqref="E9 C11">
    <cfRule type="duplicateValues" dxfId="2" priority="6"/>
    <cfRule type="duplicateValues" dxfId="1" priority="7"/>
    <cfRule type="duplicateValues" dxfId="0" priority="8"/>
  </conditionalFormatting>
  <dataValidations count="1">
    <dataValidation type="list" allowBlank="1" showInputMessage="1" showErrorMessage="1" sqref="B16:B26" xr:uid="{DEF1BD2A-95D7-42EF-B4AA-53A8E6FBB671}">
      <formula1>"申し込む"</formula1>
    </dataValidation>
  </dataValidations>
  <hyperlinks>
    <hyperlink ref="H12" r:id="rId1" xr:uid="{D684A186-8FF7-49C9-8FE7-3479E26EA280}"/>
  </hyperlinks>
  <printOptions horizontalCentered="1" verticalCentered="1"/>
  <pageMargins left="0" right="0" top="0" bottom="0" header="0" footer="0"/>
  <pageSetup paperSize="9" scale="2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広告掲載申込書</vt:lpstr>
      <vt:lpstr>記入例</vt:lpstr>
      <vt:lpstr>記入例!_Hlk130393172</vt:lpstr>
      <vt:lpstr>広告掲載申込書!_Hlk130393172</vt:lpstr>
      <vt:lpstr>記入例!Print_Area</vt:lpstr>
      <vt:lpstr>広告掲載申込書!Print_Area</vt:lpstr>
      <vt:lpstr>記入例!小間数</vt:lpstr>
      <vt:lpstr>小間数</vt:lpstr>
      <vt:lpstr>記入例!申込区分</vt:lpstr>
      <vt:lpstr>申込区分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温子 岩﨑</dc:creator>
  <cp:lastModifiedBy>ATSUKO IWASAKI</cp:lastModifiedBy>
  <cp:lastPrinted>2026-01-26T09:14:49Z</cp:lastPrinted>
  <dcterms:created xsi:type="dcterms:W3CDTF">2025-10-18T03:30:42Z</dcterms:created>
  <dcterms:modified xsi:type="dcterms:W3CDTF">2026-01-27T02:41:52Z</dcterms:modified>
</cp:coreProperties>
</file>